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filipacandido/Downloads/"/>
    </mc:Choice>
  </mc:AlternateContent>
  <xr:revisionPtr revIDLastSave="0" documentId="13_ncr:1_{926677A5-0DA7-F34C-9AA3-1630213BD6AD}" xr6:coauthVersionLast="43" xr6:coauthVersionMax="43" xr10:uidLastSave="{00000000-0000-0000-0000-000000000000}"/>
  <bookViews>
    <workbookView xWindow="6900" yWindow="460" windowWidth="13600" windowHeight="15500" xr2:uid="{411267A6-8B3A-F74C-979E-D4B484954C44}"/>
  </bookViews>
  <sheets>
    <sheet name="Figura 1" sheetId="2" r:id="rId1"/>
    <sheet name="Figura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G17" i="3"/>
  <c r="M16" i="3" s="1"/>
  <c r="H17" i="3"/>
  <c r="I17" i="3"/>
  <c r="O16" i="3" s="1"/>
  <c r="F17" i="3"/>
  <c r="L16" i="3" s="1"/>
  <c r="K15" i="3"/>
  <c r="D17" i="3"/>
  <c r="N16" i="3"/>
  <c r="J16" i="3"/>
  <c r="N15" i="3"/>
  <c r="J15" i="3"/>
  <c r="J13" i="3"/>
  <c r="I14" i="3"/>
  <c r="H14" i="3"/>
  <c r="G14" i="3"/>
  <c r="M13" i="3" s="1"/>
  <c r="F14" i="3"/>
  <c r="L13" i="3" s="1"/>
  <c r="E14" i="3"/>
  <c r="D14" i="3"/>
  <c r="O13" i="3"/>
  <c r="N13" i="3"/>
  <c r="K13" i="3"/>
  <c r="O12" i="3"/>
  <c r="N12" i="3"/>
  <c r="K12" i="3"/>
  <c r="J12" i="3"/>
  <c r="I11" i="3"/>
  <c r="O10" i="3" s="1"/>
  <c r="H11" i="3"/>
  <c r="N10" i="3" s="1"/>
  <c r="G11" i="3"/>
  <c r="F11" i="3"/>
  <c r="E11" i="3"/>
  <c r="K10" i="3" s="1"/>
  <c r="D11" i="3"/>
  <c r="J10" i="3" s="1"/>
  <c r="M10" i="3"/>
  <c r="L10" i="3"/>
  <c r="O9" i="3"/>
  <c r="N9" i="3"/>
  <c r="M9" i="3"/>
  <c r="L9" i="3"/>
  <c r="K9" i="3"/>
  <c r="J9" i="3"/>
  <c r="I8" i="3"/>
  <c r="O7" i="3" s="1"/>
  <c r="H8" i="3"/>
  <c r="N7" i="3" s="1"/>
  <c r="G8" i="3"/>
  <c r="M7" i="3" s="1"/>
  <c r="F8" i="3"/>
  <c r="L7" i="3" s="1"/>
  <c r="E8" i="3"/>
  <c r="K6" i="3" s="1"/>
  <c r="D8" i="3"/>
  <c r="J6" i="3" s="1"/>
  <c r="J7" i="3"/>
  <c r="M6" i="3"/>
  <c r="F11" i="2"/>
  <c r="E11" i="2"/>
  <c r="G11" i="2" s="1"/>
  <c r="E10" i="2"/>
  <c r="F10" i="2" s="1"/>
  <c r="E9" i="2"/>
  <c r="G9" i="2" s="1"/>
  <c r="G8" i="2"/>
  <c r="F8" i="2"/>
  <c r="E8" i="2"/>
  <c r="F7" i="2"/>
  <c r="E7" i="2"/>
  <c r="G7" i="2" s="1"/>
  <c r="E6" i="2"/>
  <c r="F6" i="2" s="1"/>
  <c r="K16" i="3" l="1"/>
  <c r="O15" i="3"/>
  <c r="M15" i="3"/>
  <c r="L15" i="3"/>
  <c r="L6" i="3"/>
  <c r="K7" i="3"/>
  <c r="N6" i="3"/>
  <c r="L12" i="3"/>
  <c r="O6" i="3"/>
  <c r="M12" i="3"/>
  <c r="G6" i="2"/>
  <c r="F9" i="2"/>
  <c r="G10" i="2"/>
</calcChain>
</file>

<file path=xl/sharedStrings.xml><?xml version="1.0" encoding="utf-8"?>
<sst xmlns="http://schemas.openxmlformats.org/spreadsheetml/2006/main" count="51" uniqueCount="22">
  <si>
    <t>1ºCEB</t>
  </si>
  <si>
    <t>2ºCEB</t>
  </si>
  <si>
    <t>3ºCEB</t>
  </si>
  <si>
    <t>Observatório das Desigualdades</t>
  </si>
  <si>
    <t>número</t>
  </si>
  <si>
    <t xml:space="preserve">percentagem </t>
  </si>
  <si>
    <t>Portugueses</t>
  </si>
  <si>
    <t>Estrangeiros</t>
  </si>
  <si>
    <t xml:space="preserve">Total </t>
  </si>
  <si>
    <t>2011/12</t>
  </si>
  <si>
    <t>2012/13</t>
  </si>
  <si>
    <t>2013/14</t>
  </si>
  <si>
    <t>2014/15</t>
  </si>
  <si>
    <t>2015/16</t>
  </si>
  <si>
    <t>2016/17</t>
  </si>
  <si>
    <t>percentagem</t>
  </si>
  <si>
    <t>Ciclo</t>
  </si>
  <si>
    <t>Nacionalidade</t>
  </si>
  <si>
    <t>Ensino secundário</t>
  </si>
  <si>
    <t>Fonte: DGEEC/MEC (apuramentos pelo Observatório das Desigualdades)</t>
  </si>
  <si>
    <r>
      <rPr>
        <b/>
        <sz val="9"/>
        <rFont val="Arial"/>
        <family val="2"/>
      </rPr>
      <t xml:space="preserve">Figura 1 </t>
    </r>
    <r>
      <rPr>
        <sz val="9"/>
        <rFont val="Arial"/>
        <family val="2"/>
      </rPr>
      <t>Evolução dos alunos com nacionalidade estrangeira e portuguesa matriculados no ensino básico e secundário, em Portugal Continental (2011/12 – 2016/17)</t>
    </r>
  </si>
  <si>
    <r>
      <t xml:space="preserve">Figura 2  </t>
    </r>
    <r>
      <rPr>
        <sz val="9"/>
        <rFont val="Arial"/>
        <family val="2"/>
      </rPr>
      <t>Evolução dos alunos estrangeiros e portugueses matriculados nos ensinos básico e secundário, por ciclos, em Portugal Continental (2011/12 – 2016/17)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</si>
</sst>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8"/>
      <color theme="3" tint="-0.499984740745262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7" fillId="0" borderId="0"/>
  </cellStyleXfs>
  <cellXfs count="55">
    <xf numFmtId="0" fontId="0" fillId="0" borderId="0" xfId="0"/>
    <xf numFmtId="3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 indent="1"/>
    </xf>
    <xf numFmtId="0" fontId="6" fillId="0" borderId="0" xfId="2" applyFont="1" applyAlignment="1">
      <alignment horizontal="right" vertical="center" indent="1"/>
    </xf>
    <xf numFmtId="0" fontId="2" fillId="0" borderId="0" xfId="1"/>
    <xf numFmtId="3" fontId="1" fillId="0" borderId="0" xfId="1" applyNumberFormat="1" applyFont="1" applyAlignment="1">
      <alignment vertical="center"/>
    </xf>
    <xf numFmtId="0" fontId="2" fillId="0" borderId="1" xfId="1" applyBorder="1"/>
    <xf numFmtId="0" fontId="1" fillId="0" borderId="2" xfId="1" applyFont="1" applyBorder="1" applyAlignment="1">
      <alignment horizontal="right" indent="1"/>
    </xf>
    <xf numFmtId="0" fontId="1" fillId="0" borderId="1" xfId="1" applyFont="1" applyBorder="1" applyAlignment="1">
      <alignment horizontal="right" indent="1"/>
    </xf>
    <xf numFmtId="0" fontId="1" fillId="0" borderId="3" xfId="1" applyFont="1" applyBorder="1" applyAlignment="1">
      <alignment horizontal="right" indent="1"/>
    </xf>
    <xf numFmtId="0" fontId="1" fillId="0" borderId="1" xfId="1" applyFont="1" applyBorder="1" applyAlignment="1">
      <alignment horizontal="left"/>
    </xf>
    <xf numFmtId="3" fontId="8" fillId="0" borderId="2" xfId="3" applyNumberFormat="1" applyFont="1" applyBorder="1" applyAlignment="1">
      <alignment horizontal="right" indent="1"/>
    </xf>
    <xf numFmtId="3" fontId="8" fillId="0" borderId="1" xfId="3" applyNumberFormat="1" applyFont="1" applyBorder="1" applyAlignment="1">
      <alignment horizontal="right" indent="1"/>
    </xf>
    <xf numFmtId="3" fontId="1" fillId="0" borderId="3" xfId="1" applyNumberFormat="1" applyFont="1" applyBorder="1" applyAlignment="1">
      <alignment horizontal="right" indent="1"/>
    </xf>
    <xf numFmtId="164" fontId="1" fillId="0" borderId="3" xfId="1" applyNumberFormat="1" applyFont="1" applyBorder="1" applyAlignment="1">
      <alignment horizontal="right" indent="1"/>
    </xf>
    <xf numFmtId="164" fontId="1" fillId="0" borderId="1" xfId="1" applyNumberFormat="1" applyFont="1" applyBorder="1" applyAlignment="1">
      <alignment horizontal="right" indent="1"/>
    </xf>
    <xf numFmtId="0" fontId="1" fillId="0" borderId="4" xfId="1" applyFont="1" applyBorder="1" applyAlignment="1">
      <alignment horizontal="left"/>
    </xf>
    <xf numFmtId="3" fontId="8" fillId="0" borderId="5" xfId="3" applyNumberFormat="1" applyFont="1" applyBorder="1" applyAlignment="1">
      <alignment horizontal="right" indent="1"/>
    </xf>
    <xf numFmtId="3" fontId="8" fillId="0" borderId="4" xfId="3" applyNumberFormat="1" applyFont="1" applyBorder="1" applyAlignment="1">
      <alignment horizontal="right" indent="1"/>
    </xf>
    <xf numFmtId="3" fontId="1" fillId="0" borderId="6" xfId="1" applyNumberFormat="1" applyFont="1" applyBorder="1" applyAlignment="1">
      <alignment horizontal="right" indent="1"/>
    </xf>
    <xf numFmtId="164" fontId="1" fillId="0" borderId="6" xfId="1" applyNumberFormat="1" applyFont="1" applyBorder="1" applyAlignment="1">
      <alignment horizontal="right" indent="1"/>
    </xf>
    <xf numFmtId="164" fontId="1" fillId="0" borderId="4" xfId="1" applyNumberFormat="1" applyFont="1" applyBorder="1" applyAlignment="1">
      <alignment horizontal="right" indent="1"/>
    </xf>
    <xf numFmtId="0" fontId="9" fillId="0" borderId="7" xfId="1" applyFont="1" applyBorder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right" indent="1"/>
    </xf>
    <xf numFmtId="0" fontId="9" fillId="0" borderId="8" xfId="1" applyFont="1" applyBorder="1" applyAlignment="1">
      <alignment horizontal="right" indent="1"/>
    </xf>
    <xf numFmtId="0" fontId="1" fillId="0" borderId="1" xfId="1" applyFont="1" applyBorder="1"/>
    <xf numFmtId="3" fontId="1" fillId="0" borderId="1" xfId="1" applyNumberFormat="1" applyFont="1" applyBorder="1" applyAlignment="1">
      <alignment horizontal="right" indent="1"/>
    </xf>
    <xf numFmtId="164" fontId="2" fillId="0" borderId="0" xfId="1" applyNumberFormat="1"/>
    <xf numFmtId="0" fontId="1" fillId="0" borderId="9" xfId="1" applyFont="1" applyBorder="1"/>
    <xf numFmtId="3" fontId="8" fillId="0" borderId="9" xfId="3" applyNumberFormat="1" applyFont="1" applyBorder="1" applyAlignment="1">
      <alignment horizontal="right" indent="1"/>
    </xf>
    <xf numFmtId="3" fontId="1" fillId="0" borderId="9" xfId="1" applyNumberFormat="1" applyFont="1" applyBorder="1" applyAlignment="1">
      <alignment horizontal="right" indent="1"/>
    </xf>
    <xf numFmtId="3" fontId="8" fillId="0" borderId="10" xfId="3" applyNumberFormat="1" applyFont="1" applyBorder="1" applyAlignment="1">
      <alignment horizontal="right" indent="1"/>
    </xf>
    <xf numFmtId="0" fontId="1" fillId="0" borderId="9" xfId="1" applyFont="1" applyBorder="1" applyAlignment="1">
      <alignment horizontal="right" indent="1"/>
    </xf>
    <xf numFmtId="0" fontId="1" fillId="0" borderId="12" xfId="1" applyFont="1" applyBorder="1"/>
    <xf numFmtId="3" fontId="8" fillId="0" borderId="12" xfId="3" applyNumberFormat="1" applyFont="1" applyBorder="1" applyAlignment="1">
      <alignment horizontal="right" indent="1"/>
    </xf>
    <xf numFmtId="3" fontId="1" fillId="0" borderId="12" xfId="1" applyNumberFormat="1" applyFont="1" applyBorder="1" applyAlignment="1">
      <alignment horizontal="right" indent="1"/>
    </xf>
    <xf numFmtId="3" fontId="8" fillId="0" borderId="13" xfId="3" applyNumberFormat="1" applyFont="1" applyBorder="1" applyAlignment="1">
      <alignment horizontal="right" indent="1"/>
    </xf>
    <xf numFmtId="164" fontId="1" fillId="0" borderId="12" xfId="1" applyNumberFormat="1" applyFont="1" applyBorder="1" applyAlignment="1">
      <alignment horizontal="right" indent="1"/>
    </xf>
    <xf numFmtId="0" fontId="1" fillId="0" borderId="4" xfId="1" applyFont="1" applyBorder="1"/>
    <xf numFmtId="3" fontId="1" fillId="0" borderId="4" xfId="1" applyNumberFormat="1" applyFont="1" applyBorder="1" applyAlignment="1">
      <alignment horizontal="right" indent="1"/>
    </xf>
    <xf numFmtId="0" fontId="1" fillId="0" borderId="4" xfId="1" applyFont="1" applyBorder="1" applyAlignment="1">
      <alignment horizontal="right" indent="1"/>
    </xf>
    <xf numFmtId="0" fontId="2" fillId="0" borderId="1" xfId="1" applyBorder="1" applyAlignment="1">
      <alignment horizontal="right" indent="1"/>
    </xf>
    <xf numFmtId="0" fontId="1" fillId="0" borderId="0" xfId="1" applyFont="1"/>
    <xf numFmtId="3" fontId="4" fillId="0" borderId="0" xfId="1" applyNumberFormat="1" applyFont="1" applyAlignment="1">
      <alignment horizontal="left" vertic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3" fontId="5" fillId="0" borderId="0" xfId="1" applyNumberFormat="1" applyFont="1" applyAlignment="1">
      <alignment horizontal="left" vertical="center" wrapText="1"/>
    </xf>
    <xf numFmtId="3" fontId="10" fillId="0" borderId="0" xfId="1" applyNumberFormat="1" applyFont="1" applyAlignment="1">
      <alignment horizontal="left" vertical="center" wrapText="1"/>
    </xf>
    <xf numFmtId="0" fontId="1" fillId="0" borderId="12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3" fontId="11" fillId="0" borderId="0" xfId="1" applyNumberFormat="1" applyFont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</cellXfs>
  <cellStyles count="4">
    <cellStyle name="Hiperligação" xfId="2" builtinId="8"/>
    <cellStyle name="Normal" xfId="0" builtinId="0"/>
    <cellStyle name="Normal 2" xfId="1" xr:uid="{CC8EC042-29B9-994F-8350-878E3CEFF024}"/>
    <cellStyle name="Normal_Sheet3_1" xfId="3" xr:uid="{85EBD01C-9D01-D748-8475-4387916949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11141</xdr:colOff>
      <xdr:row>0</xdr:row>
      <xdr:rowOff>22280</xdr:rowOff>
    </xdr:from>
    <xdr:to>
      <xdr:col>3</xdr:col>
      <xdr:colOff>198521</xdr:colOff>
      <xdr:row>0</xdr:row>
      <xdr:rowOff>434473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32DBE6A-F99E-BB4B-8351-60812FBF0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1" y="22280"/>
          <a:ext cx="2638480" cy="412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0</xdr:row>
      <xdr:rowOff>390525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2A5F8D-ED47-5740-AA67-33CC3FD149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353" t="32967" r="48361" b="1635"/>
        <a:stretch/>
      </xdr:blipFill>
      <xdr:spPr>
        <a:xfrm>
          <a:off x="0" y="0"/>
          <a:ext cx="752475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799653</xdr:colOff>
      <xdr:row>0</xdr:row>
      <xdr:rowOff>412193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ECCE7C-A1B4-204B-8C70-691F217C2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641153" cy="41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C6E3-A39C-2E46-B0A7-616B93E12013}">
  <dimension ref="A1:M12"/>
  <sheetViews>
    <sheetView showGridLines="0" tabSelected="1" zoomScaleNormal="100" workbookViewId="0"/>
  </sheetViews>
  <sheetFormatPr baseColWidth="10" defaultColWidth="8.83203125" defaultRowHeight="15" x14ac:dyDescent="0.2"/>
  <cols>
    <col min="1" max="1" width="11.83203125" style="4" customWidth="1"/>
    <col min="2" max="2" width="7.5" style="4" customWidth="1"/>
    <col min="3" max="4" width="12.83203125" style="4" customWidth="1"/>
    <col min="5" max="5" width="9.83203125" style="4" customWidth="1"/>
    <col min="6" max="7" width="12.83203125" style="4" customWidth="1"/>
    <col min="8" max="9" width="15.6640625" style="4" customWidth="1"/>
    <col min="10" max="16384" width="8.83203125" style="4"/>
  </cols>
  <sheetData>
    <row r="1" spans="1:13" ht="39" customHeight="1" x14ac:dyDescent="0.2">
      <c r="A1" s="1"/>
      <c r="B1" s="44" t="s">
        <v>3</v>
      </c>
      <c r="C1" s="44"/>
      <c r="D1" s="44"/>
      <c r="E1" s="44"/>
      <c r="F1" s="44"/>
      <c r="G1" s="44"/>
      <c r="H1" s="44"/>
      <c r="I1" s="2"/>
      <c r="J1" s="3"/>
    </row>
    <row r="2" spans="1:13" ht="15.75" customHeight="1" x14ac:dyDescent="0.2">
      <c r="A2" s="5"/>
      <c r="B2" s="48" t="s">
        <v>20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1:13" x14ac:dyDescent="0.2">
      <c r="B4" s="6"/>
      <c r="C4" s="45" t="s">
        <v>4</v>
      </c>
      <c r="D4" s="45"/>
      <c r="E4" s="46"/>
      <c r="F4" s="45" t="s">
        <v>5</v>
      </c>
      <c r="G4" s="45"/>
    </row>
    <row r="5" spans="1:13" x14ac:dyDescent="0.2">
      <c r="B5" s="6"/>
      <c r="C5" s="7" t="s">
        <v>6</v>
      </c>
      <c r="D5" s="8" t="s">
        <v>7</v>
      </c>
      <c r="E5" s="9" t="s">
        <v>8</v>
      </c>
      <c r="F5" s="9" t="s">
        <v>6</v>
      </c>
      <c r="G5" s="8" t="s">
        <v>7</v>
      </c>
    </row>
    <row r="6" spans="1:13" ht="20" customHeight="1" x14ac:dyDescent="0.2">
      <c r="B6" s="10" t="s">
        <v>9</v>
      </c>
      <c r="C6" s="11">
        <v>1302545</v>
      </c>
      <c r="D6" s="12">
        <v>64586</v>
      </c>
      <c r="E6" s="13">
        <f t="shared" ref="E6:E11" si="0">SUM(C6:D6)</f>
        <v>1367131</v>
      </c>
      <c r="F6" s="14">
        <f>C6/E6*100</f>
        <v>95.275800197640166</v>
      </c>
      <c r="G6" s="15">
        <f>D6/E6*100</f>
        <v>4.7241998023598324</v>
      </c>
    </row>
    <row r="7" spans="1:13" ht="20" customHeight="1" x14ac:dyDescent="0.2">
      <c r="B7" s="10" t="s">
        <v>10</v>
      </c>
      <c r="C7" s="11">
        <v>1257101</v>
      </c>
      <c r="D7" s="12">
        <v>57678</v>
      </c>
      <c r="E7" s="13">
        <f t="shared" si="0"/>
        <v>1314779</v>
      </c>
      <c r="F7" s="14">
        <f t="shared" ref="F7:F11" si="1">C7/E7*100</f>
        <v>95.613103038609523</v>
      </c>
      <c r="G7" s="15">
        <f t="shared" ref="G7:G11" si="2">D7/E7*100</f>
        <v>4.3868969613904696</v>
      </c>
    </row>
    <row r="8" spans="1:13" ht="20" customHeight="1" x14ac:dyDescent="0.2">
      <c r="B8" s="10" t="s">
        <v>11</v>
      </c>
      <c r="C8" s="11">
        <v>1237789</v>
      </c>
      <c r="D8" s="12">
        <v>50634</v>
      </c>
      <c r="E8" s="13">
        <f t="shared" si="0"/>
        <v>1288423</v>
      </c>
      <c r="F8" s="14">
        <f t="shared" si="1"/>
        <v>96.070079469242629</v>
      </c>
      <c r="G8" s="15">
        <f t="shared" si="2"/>
        <v>3.9299205307573679</v>
      </c>
    </row>
    <row r="9" spans="1:13" ht="20" customHeight="1" x14ac:dyDescent="0.2">
      <c r="B9" s="10" t="s">
        <v>12</v>
      </c>
      <c r="C9" s="11">
        <v>1220228</v>
      </c>
      <c r="D9" s="12">
        <v>47068</v>
      </c>
      <c r="E9" s="13">
        <f t="shared" si="0"/>
        <v>1267296</v>
      </c>
      <c r="F9" s="14">
        <f t="shared" si="1"/>
        <v>96.285950559301057</v>
      </c>
      <c r="G9" s="15">
        <f t="shared" si="2"/>
        <v>3.7140494406989371</v>
      </c>
    </row>
    <row r="10" spans="1:13" ht="20" customHeight="1" x14ac:dyDescent="0.2">
      <c r="B10" s="10" t="s">
        <v>13</v>
      </c>
      <c r="C10" s="11">
        <v>1198319</v>
      </c>
      <c r="D10" s="12">
        <v>45325</v>
      </c>
      <c r="E10" s="13">
        <f t="shared" si="0"/>
        <v>1243644</v>
      </c>
      <c r="F10" s="14">
        <f t="shared" si="1"/>
        <v>96.355468285136254</v>
      </c>
      <c r="G10" s="15">
        <f t="shared" si="2"/>
        <v>3.6445317148637391</v>
      </c>
    </row>
    <row r="11" spans="1:13" ht="20" customHeight="1" thickBot="1" x14ac:dyDescent="0.25">
      <c r="B11" s="16" t="s">
        <v>14</v>
      </c>
      <c r="C11" s="17">
        <v>1183679</v>
      </c>
      <c r="D11" s="18">
        <v>48096</v>
      </c>
      <c r="E11" s="19">
        <f t="shared" si="0"/>
        <v>1231775</v>
      </c>
      <c r="F11" s="20">
        <f t="shared" si="1"/>
        <v>96.095390797832394</v>
      </c>
      <c r="G11" s="21">
        <f t="shared" si="2"/>
        <v>3.9046092021676033</v>
      </c>
    </row>
    <row r="12" spans="1:13" x14ac:dyDescent="0.2">
      <c r="B12" s="47" t="s">
        <v>19</v>
      </c>
      <c r="C12" s="47"/>
      <c r="D12" s="47"/>
      <c r="E12" s="47"/>
      <c r="F12" s="47"/>
      <c r="G12" s="47"/>
      <c r="H12" s="47"/>
      <c r="I12" s="47"/>
      <c r="J12" s="47"/>
    </row>
  </sheetData>
  <mergeCells count="5">
    <mergeCell ref="B1:H1"/>
    <mergeCell ref="C4:E4"/>
    <mergeCell ref="F4:G4"/>
    <mergeCell ref="B12:J12"/>
    <mergeCell ref="B2:M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BF1A7-191F-344C-BBD4-027F142835C8}">
  <dimension ref="A1:Q18"/>
  <sheetViews>
    <sheetView showGridLines="0" zoomScaleNormal="100" workbookViewId="0"/>
  </sheetViews>
  <sheetFormatPr baseColWidth="10" defaultColWidth="8.83203125" defaultRowHeight="15" x14ac:dyDescent="0.2"/>
  <cols>
    <col min="1" max="1" width="11.5" style="4" customWidth="1"/>
    <col min="2" max="15" width="12.6640625" style="4" customWidth="1"/>
    <col min="16" max="16384" width="8.83203125" style="4"/>
  </cols>
  <sheetData>
    <row r="1" spans="1:17" ht="39" customHeight="1" x14ac:dyDescent="0.2">
      <c r="A1" s="1"/>
      <c r="B1" s="44" t="s">
        <v>3</v>
      </c>
      <c r="C1" s="44"/>
      <c r="D1" s="44"/>
      <c r="E1" s="44"/>
      <c r="F1" s="44"/>
      <c r="G1" s="44"/>
      <c r="H1" s="44"/>
      <c r="I1" s="44"/>
      <c r="J1" s="44"/>
      <c r="K1" s="2"/>
      <c r="L1" s="3"/>
    </row>
    <row r="2" spans="1:17" ht="15.75" customHeight="1" x14ac:dyDescent="0.2">
      <c r="A2" s="5"/>
      <c r="B2" s="51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17" x14ac:dyDescent="0.2">
      <c r="B4" s="6"/>
      <c r="C4" s="6"/>
      <c r="D4" s="45" t="s">
        <v>4</v>
      </c>
      <c r="E4" s="45"/>
      <c r="F4" s="45"/>
      <c r="G4" s="45"/>
      <c r="H4" s="45"/>
      <c r="I4" s="46"/>
      <c r="J4" s="45" t="s">
        <v>15</v>
      </c>
      <c r="K4" s="45"/>
      <c r="L4" s="45"/>
      <c r="M4" s="45"/>
      <c r="N4" s="45"/>
      <c r="O4" s="45"/>
    </row>
    <row r="5" spans="1:17" ht="14.25" customHeight="1" x14ac:dyDescent="0.2">
      <c r="B5" s="22" t="s">
        <v>16</v>
      </c>
      <c r="C5" s="23" t="s">
        <v>17</v>
      </c>
      <c r="D5" s="24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5" t="s">
        <v>14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</row>
    <row r="6" spans="1:17" ht="20" customHeight="1" x14ac:dyDescent="0.2">
      <c r="B6" s="52" t="s">
        <v>0</v>
      </c>
      <c r="C6" s="26" t="s">
        <v>7</v>
      </c>
      <c r="D6" s="12">
        <v>15179</v>
      </c>
      <c r="E6" s="12">
        <v>13483</v>
      </c>
      <c r="F6" s="27">
        <v>12282</v>
      </c>
      <c r="G6" s="27">
        <v>12195</v>
      </c>
      <c r="H6" s="27">
        <v>12203</v>
      </c>
      <c r="I6" s="11">
        <v>13633</v>
      </c>
      <c r="J6" s="15">
        <f>D6/D8*100</f>
        <v>3.4379041445555001</v>
      </c>
      <c r="K6" s="15">
        <f>E6/E8*100</f>
        <v>3.2565115739846195</v>
      </c>
      <c r="L6" s="15">
        <f>F6/F8*100</f>
        <v>3.0836827437294434</v>
      </c>
      <c r="M6" s="15">
        <f>G6/G8*100</f>
        <v>3.112001429045347</v>
      </c>
      <c r="N6" s="15">
        <f t="shared" ref="N6" si="0">H6/H8*100</f>
        <v>3.1899515089728006</v>
      </c>
      <c r="O6" s="15">
        <f>I6/I8*100</f>
        <v>3.5941199112081281</v>
      </c>
      <c r="P6" s="28"/>
      <c r="Q6" s="28"/>
    </row>
    <row r="7" spans="1:17" ht="20" customHeight="1" x14ac:dyDescent="0.2">
      <c r="B7" s="52"/>
      <c r="C7" s="26" t="s">
        <v>6</v>
      </c>
      <c r="D7" s="12">
        <v>426340</v>
      </c>
      <c r="E7" s="12">
        <v>400549</v>
      </c>
      <c r="F7" s="27">
        <v>386008</v>
      </c>
      <c r="G7" s="27">
        <v>379675</v>
      </c>
      <c r="H7" s="27">
        <v>370342</v>
      </c>
      <c r="I7" s="11">
        <v>365681</v>
      </c>
      <c r="J7" s="15">
        <f>D7/D8*100</f>
        <v>96.562095855444497</v>
      </c>
      <c r="K7" s="15">
        <f t="shared" ref="K7:O7" si="1">E7/E8*100</f>
        <v>96.743488426015375</v>
      </c>
      <c r="L7" s="15">
        <f t="shared" si="1"/>
        <v>96.91631725627056</v>
      </c>
      <c r="M7" s="15">
        <f t="shared" si="1"/>
        <v>96.887998570954665</v>
      </c>
      <c r="N7" s="15">
        <f t="shared" si="1"/>
        <v>96.810048491027203</v>
      </c>
      <c r="O7" s="15">
        <f t="shared" si="1"/>
        <v>96.405880088791875</v>
      </c>
    </row>
    <row r="8" spans="1:17" ht="20" customHeight="1" thickBot="1" x14ac:dyDescent="0.25">
      <c r="B8" s="53"/>
      <c r="C8" s="29" t="s">
        <v>8</v>
      </c>
      <c r="D8" s="30">
        <f t="shared" ref="D8:I8" si="2">SUM(D6:D7)</f>
        <v>441519</v>
      </c>
      <c r="E8" s="30">
        <f t="shared" si="2"/>
        <v>414032</v>
      </c>
      <c r="F8" s="31">
        <f t="shared" si="2"/>
        <v>398290</v>
      </c>
      <c r="G8" s="31">
        <f t="shared" si="2"/>
        <v>391870</v>
      </c>
      <c r="H8" s="31">
        <f t="shared" si="2"/>
        <v>382545</v>
      </c>
      <c r="I8" s="32">
        <f t="shared" si="2"/>
        <v>379314</v>
      </c>
      <c r="J8" s="33"/>
      <c r="K8" s="33"/>
      <c r="L8" s="33"/>
      <c r="M8" s="33"/>
      <c r="N8" s="33"/>
      <c r="O8" s="33"/>
    </row>
    <row r="9" spans="1:17" ht="20" customHeight="1" x14ac:dyDescent="0.2">
      <c r="B9" s="54" t="s">
        <v>1</v>
      </c>
      <c r="C9" s="34" t="s">
        <v>7</v>
      </c>
      <c r="D9" s="35">
        <v>11100</v>
      </c>
      <c r="E9" s="35">
        <v>9453</v>
      </c>
      <c r="F9" s="36">
        <v>8512</v>
      </c>
      <c r="G9" s="36">
        <v>7749</v>
      </c>
      <c r="H9" s="36">
        <v>7587</v>
      </c>
      <c r="I9" s="37">
        <v>8120</v>
      </c>
      <c r="J9" s="38">
        <f>D9/D11*100</f>
        <v>4.6852444346893813</v>
      </c>
      <c r="K9" s="38">
        <f t="shared" ref="K9:O9" si="3">E9/E11*100</f>
        <v>4.056646282587705</v>
      </c>
      <c r="L9" s="38">
        <f t="shared" si="3"/>
        <v>3.6858856388161172</v>
      </c>
      <c r="M9" s="38">
        <f t="shared" si="3"/>
        <v>3.5307304315337191</v>
      </c>
      <c r="N9" s="38">
        <f t="shared" si="3"/>
        <v>3.5806483583385638</v>
      </c>
      <c r="O9" s="38">
        <f t="shared" si="3"/>
        <v>3.9225916157019607</v>
      </c>
    </row>
    <row r="10" spans="1:17" ht="20" customHeight="1" x14ac:dyDescent="0.2">
      <c r="B10" s="52"/>
      <c r="C10" s="26" t="s">
        <v>6</v>
      </c>
      <c r="D10" s="12">
        <v>225814</v>
      </c>
      <c r="E10" s="12">
        <v>223572</v>
      </c>
      <c r="F10" s="27">
        <v>222423</v>
      </c>
      <c r="G10" s="27">
        <v>211724</v>
      </c>
      <c r="H10" s="27">
        <v>204302</v>
      </c>
      <c r="I10" s="11">
        <v>198886</v>
      </c>
      <c r="J10" s="15">
        <f>D10/D11*100</f>
        <v>95.31475556531062</v>
      </c>
      <c r="K10" s="15">
        <f t="shared" ref="K10:N10" si="4">E10/E11*100</f>
        <v>95.943353717412293</v>
      </c>
      <c r="L10" s="15">
        <f t="shared" si="4"/>
        <v>96.314114361183883</v>
      </c>
      <c r="M10" s="15">
        <f t="shared" si="4"/>
        <v>96.469269568466274</v>
      </c>
      <c r="N10" s="15">
        <f t="shared" si="4"/>
        <v>96.419351641661436</v>
      </c>
      <c r="O10" s="15">
        <f>I10/I11*100</f>
        <v>96.077408384298039</v>
      </c>
    </row>
    <row r="11" spans="1:17" ht="20" customHeight="1" thickBot="1" x14ac:dyDescent="0.25">
      <c r="B11" s="53"/>
      <c r="C11" s="39" t="s">
        <v>8</v>
      </c>
      <c r="D11" s="18">
        <f t="shared" ref="D11:I11" si="5">SUM(D9:D10)</f>
        <v>236914</v>
      </c>
      <c r="E11" s="18">
        <f t="shared" si="5"/>
        <v>233025</v>
      </c>
      <c r="F11" s="40">
        <f t="shared" si="5"/>
        <v>230935</v>
      </c>
      <c r="G11" s="40">
        <f t="shared" si="5"/>
        <v>219473</v>
      </c>
      <c r="H11" s="40">
        <f t="shared" si="5"/>
        <v>211889</v>
      </c>
      <c r="I11" s="17">
        <f t="shared" si="5"/>
        <v>207006</v>
      </c>
      <c r="J11" s="41"/>
      <c r="K11" s="41"/>
      <c r="L11" s="41"/>
      <c r="M11" s="41"/>
      <c r="N11" s="41"/>
      <c r="O11" s="41"/>
    </row>
    <row r="12" spans="1:17" ht="20" customHeight="1" x14ac:dyDescent="0.2">
      <c r="B12" s="49" t="s">
        <v>2</v>
      </c>
      <c r="C12" s="34" t="s">
        <v>7</v>
      </c>
      <c r="D12" s="35">
        <v>19948</v>
      </c>
      <c r="E12" s="35">
        <v>17454</v>
      </c>
      <c r="F12" s="36">
        <v>15128</v>
      </c>
      <c r="G12" s="36">
        <v>13875</v>
      </c>
      <c r="H12" s="36">
        <v>13071</v>
      </c>
      <c r="I12" s="37">
        <v>13495</v>
      </c>
      <c r="J12" s="38">
        <f>D12/D14*100</f>
        <v>5.2369463572664339</v>
      </c>
      <c r="K12" s="38">
        <f t="shared" ref="K12:O12" si="6">E12/E14*100</f>
        <v>4.8668544182026041</v>
      </c>
      <c r="L12" s="38">
        <f t="shared" si="6"/>
        <v>4.3109049252829674</v>
      </c>
      <c r="M12" s="38">
        <f t="shared" si="6"/>
        <v>3.9982825395361701</v>
      </c>
      <c r="N12" s="38">
        <f t="shared" si="6"/>
        <v>3.8819179424736054</v>
      </c>
      <c r="O12" s="38">
        <f t="shared" si="6"/>
        <v>4.0881551045137838</v>
      </c>
      <c r="P12" s="28"/>
      <c r="Q12" s="28"/>
    </row>
    <row r="13" spans="1:17" ht="20" customHeight="1" x14ac:dyDescent="0.2">
      <c r="B13" s="50"/>
      <c r="C13" s="26" t="s">
        <v>6</v>
      </c>
      <c r="D13" s="12">
        <v>360961</v>
      </c>
      <c r="E13" s="12">
        <v>341176</v>
      </c>
      <c r="F13" s="27">
        <v>335796</v>
      </c>
      <c r="G13" s="27">
        <v>333149</v>
      </c>
      <c r="H13" s="27">
        <v>323644</v>
      </c>
      <c r="I13" s="11">
        <v>316605</v>
      </c>
      <c r="J13" s="15">
        <f>D13/D14*100</f>
        <v>94.763053642733567</v>
      </c>
      <c r="K13" s="15">
        <f t="shared" ref="K13:O13" si="7">E13/E14*100</f>
        <v>95.133145581797393</v>
      </c>
      <c r="L13" s="15">
        <f t="shared" si="7"/>
        <v>95.689095074717031</v>
      </c>
      <c r="M13" s="15">
        <f t="shared" si="7"/>
        <v>96.001717460463837</v>
      </c>
      <c r="N13" s="15">
        <f t="shared" si="7"/>
        <v>96.118082057526394</v>
      </c>
      <c r="O13" s="15">
        <f t="shared" si="7"/>
        <v>95.911844895486226</v>
      </c>
    </row>
    <row r="14" spans="1:17" ht="20" customHeight="1" thickBot="1" x14ac:dyDescent="0.25">
      <c r="B14" s="50"/>
      <c r="C14" s="26" t="s">
        <v>8</v>
      </c>
      <c r="D14" s="12">
        <f t="shared" ref="D14:I14" si="8">SUM(D12:D13)</f>
        <v>380909</v>
      </c>
      <c r="E14" s="12">
        <f t="shared" si="8"/>
        <v>358630</v>
      </c>
      <c r="F14" s="27">
        <f t="shared" si="8"/>
        <v>350924</v>
      </c>
      <c r="G14" s="27">
        <f t="shared" si="8"/>
        <v>347024</v>
      </c>
      <c r="H14" s="27">
        <f t="shared" si="8"/>
        <v>336715</v>
      </c>
      <c r="I14" s="11">
        <f t="shared" si="8"/>
        <v>330100</v>
      </c>
      <c r="J14" s="15"/>
      <c r="K14" s="42"/>
      <c r="L14" s="42"/>
      <c r="M14" s="42"/>
      <c r="N14" s="42"/>
      <c r="O14" s="42"/>
    </row>
    <row r="15" spans="1:17" x14ac:dyDescent="0.2">
      <c r="B15" s="49" t="s">
        <v>18</v>
      </c>
      <c r="C15" s="34" t="s">
        <v>7</v>
      </c>
      <c r="D15" s="35">
        <v>18359</v>
      </c>
      <c r="E15" s="35">
        <v>17288</v>
      </c>
      <c r="F15" s="36">
        <v>14712</v>
      </c>
      <c r="G15" s="36">
        <v>13249</v>
      </c>
      <c r="H15" s="36">
        <v>12463</v>
      </c>
      <c r="I15" s="37">
        <v>12848</v>
      </c>
      <c r="J15" s="38">
        <f>D15/D17*100</f>
        <v>5.9663319359136855</v>
      </c>
      <c r="K15" s="38">
        <f t="shared" ref="K15" si="9">E15/E17*100</f>
        <v>5.5931567300350702</v>
      </c>
      <c r="L15" s="38">
        <f t="shared" ref="L15" si="10">F15/F17*100</f>
        <v>4.7723778197317968</v>
      </c>
      <c r="M15" s="38">
        <f t="shared" ref="M15" si="11">G15/G17*100</f>
        <v>4.2886876919939532</v>
      </c>
      <c r="N15" s="38">
        <f t="shared" ref="N15" si="12">H15/H17*100</f>
        <v>3.9882365741422232</v>
      </c>
      <c r="O15" s="38">
        <f t="shared" ref="O15" si="13">I15/I17*100</f>
        <v>4.0741386691189296</v>
      </c>
    </row>
    <row r="16" spans="1:17" ht="17" customHeight="1" x14ac:dyDescent="0.2">
      <c r="B16" s="50"/>
      <c r="C16" s="26" t="s">
        <v>6</v>
      </c>
      <c r="D16" s="12">
        <v>289351</v>
      </c>
      <c r="E16" s="12">
        <v>291804</v>
      </c>
      <c r="F16" s="27">
        <v>293562</v>
      </c>
      <c r="G16" s="27">
        <v>295680</v>
      </c>
      <c r="H16" s="27">
        <v>300031</v>
      </c>
      <c r="I16" s="11">
        <v>302507</v>
      </c>
      <c r="J16" s="15">
        <f>D16/D17*100</f>
        <v>94.033668064086314</v>
      </c>
      <c r="K16" s="15">
        <f t="shared" ref="K16" si="14">E16/E17*100</f>
        <v>94.406843269964924</v>
      </c>
      <c r="L16" s="15">
        <f t="shared" ref="L16" si="15">F16/F17*100</f>
        <v>95.227622180268199</v>
      </c>
      <c r="M16" s="15">
        <f t="shared" ref="M16" si="16">G16/G17*100</f>
        <v>95.711312308006043</v>
      </c>
      <c r="N16" s="15">
        <f t="shared" ref="N16" si="17">H16/H17*100</f>
        <v>96.011763425857779</v>
      </c>
      <c r="O16" s="15">
        <f t="shared" ref="O16" si="18">I16/I17*100</f>
        <v>95.925861330881062</v>
      </c>
    </row>
    <row r="17" spans="1:15" ht="18" customHeight="1" x14ac:dyDescent="0.2">
      <c r="A17" s="43"/>
      <c r="B17" s="50"/>
      <c r="C17" s="26" t="s">
        <v>8</v>
      </c>
      <c r="D17" s="12">
        <f t="shared" ref="D17:I17" si="19">SUM(D15:D16)</f>
        <v>307710</v>
      </c>
      <c r="E17" s="12">
        <f>SUM(E15:E16)</f>
        <v>309092</v>
      </c>
      <c r="F17" s="27">
        <f t="shared" si="19"/>
        <v>308274</v>
      </c>
      <c r="G17" s="27">
        <f>SUM(G15:G16)</f>
        <v>308929</v>
      </c>
      <c r="H17" s="27">
        <f>SUM(H15:H16)</f>
        <v>312494</v>
      </c>
      <c r="I17" s="11">
        <f t="shared" si="19"/>
        <v>315355</v>
      </c>
      <c r="J17" s="15"/>
      <c r="K17" s="42"/>
      <c r="L17" s="42"/>
      <c r="M17" s="42"/>
      <c r="N17" s="42"/>
      <c r="O17" s="42"/>
    </row>
    <row r="18" spans="1:15" x14ac:dyDescent="0.2">
      <c r="B18" s="47" t="s">
        <v>19</v>
      </c>
      <c r="C18" s="47"/>
      <c r="D18" s="47"/>
      <c r="E18" s="47"/>
      <c r="F18" s="47"/>
      <c r="G18" s="47"/>
      <c r="H18" s="47"/>
      <c r="I18" s="47"/>
      <c r="J18" s="47"/>
    </row>
  </sheetData>
  <mergeCells count="9">
    <mergeCell ref="B12:B14"/>
    <mergeCell ref="B15:B17"/>
    <mergeCell ref="B18:J18"/>
    <mergeCell ref="B1:J1"/>
    <mergeCell ref="B2:L2"/>
    <mergeCell ref="D4:I4"/>
    <mergeCell ref="J4:O4"/>
    <mergeCell ref="B6:B8"/>
    <mergeCell ref="B9:B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Figura 1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Filipa Cândido</dc:creator>
  <cp:lastModifiedBy>Ana Filipa Cândido</cp:lastModifiedBy>
  <dcterms:created xsi:type="dcterms:W3CDTF">2019-08-17T13:14:13Z</dcterms:created>
  <dcterms:modified xsi:type="dcterms:W3CDTF">2019-11-14T23:58:34Z</dcterms:modified>
</cp:coreProperties>
</file>