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filipacandido/Downloads/"/>
    </mc:Choice>
  </mc:AlternateContent>
  <xr:revisionPtr revIDLastSave="0" documentId="13_ncr:1_{FF56581C-F68F-914D-8BDD-CFE907F22DCA}" xr6:coauthVersionLast="47" xr6:coauthVersionMax="47" xr10:uidLastSave="{00000000-0000-0000-0000-000000000000}"/>
  <bookViews>
    <workbookView xWindow="9520" yWindow="460" windowWidth="20060" windowHeight="16220" xr2:uid="{17B5998C-160D-3042-AA3F-59D02E30F5AB}"/>
  </bookViews>
  <sheets>
    <sheet name="Figura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4" i="2" l="1"/>
  <c r="Z9" i="2"/>
  <c r="Z10" i="2"/>
  <c r="Z12" i="2"/>
  <c r="Z13" i="2"/>
  <c r="Z8" i="2"/>
  <c r="Y9" i="2"/>
  <c r="Y10" i="2"/>
  <c r="Y12" i="2"/>
  <c r="Y13" i="2"/>
  <c r="Y14" i="2"/>
  <c r="Y8" i="2"/>
  <c r="X12" i="2"/>
  <c r="X13" i="2"/>
  <c r="X14" i="2"/>
  <c r="X9" i="2"/>
  <c r="X10" i="2"/>
  <c r="X8" i="2"/>
  <c r="O14" i="2"/>
  <c r="R14" i="2"/>
  <c r="Q14" i="2"/>
  <c r="P14" i="2"/>
  <c r="P10" i="2"/>
  <c r="Q10" i="2"/>
  <c r="R10" i="2"/>
  <c r="O10" i="2"/>
</calcChain>
</file>

<file path=xl/sharedStrings.xml><?xml version="1.0" encoding="utf-8"?>
<sst xmlns="http://schemas.openxmlformats.org/spreadsheetml/2006/main" count="47" uniqueCount="20">
  <si>
    <t>2011/2012</t>
  </si>
  <si>
    <t>2012/2013</t>
  </si>
  <si>
    <t>2013/2014</t>
  </si>
  <si>
    <t>2014/2015</t>
  </si>
  <si>
    <t>2015/2016</t>
  </si>
  <si>
    <t>2016/2017</t>
  </si>
  <si>
    <t>Observatório das Desigualdades</t>
  </si>
  <si>
    <t>número</t>
  </si>
  <si>
    <t>taxas de aprovação (percentagem)</t>
  </si>
  <si>
    <t xml:space="preserve">Matrículas </t>
  </si>
  <si>
    <t xml:space="preserve">Transições </t>
  </si>
  <si>
    <t>Portugal</t>
  </si>
  <si>
    <t xml:space="preserve">Países Estrangeiros </t>
  </si>
  <si>
    <t>Total</t>
  </si>
  <si>
    <t>Vias não-regulares</t>
  </si>
  <si>
    <t xml:space="preserve">Vias regulares </t>
  </si>
  <si>
    <t>Fonte: DGEEC/MEC (apuramentos pelo Observatório das Desigualdades)</t>
  </si>
  <si>
    <t>2017/2018</t>
  </si>
  <si>
    <t>2018/2019</t>
  </si>
  <si>
    <r>
      <rPr>
        <b/>
        <sz val="8"/>
        <rFont val="Arial"/>
        <family val="2"/>
      </rPr>
      <t xml:space="preserve">Figura 1 </t>
    </r>
    <r>
      <rPr>
        <sz val="8"/>
        <rFont val="Arial"/>
        <family val="2"/>
      </rPr>
      <t>Evolução das taxas de aprovação no 3ºCEB, por modalidades de ensino, em Portugal Continental (2011/12-2018/19).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</si>
</sst>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8"/>
      <color theme="3" tint="-0.499984740745262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8" fillId="0" borderId="0"/>
  </cellStyleXfs>
  <cellXfs count="29">
    <xf numFmtId="0" fontId="0" fillId="0" borderId="0" xfId="0"/>
    <xf numFmtId="3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6" fillId="0" borderId="0" xfId="2" applyFont="1" applyAlignment="1">
      <alignment horizontal="right" vertical="center" indent="1"/>
    </xf>
    <xf numFmtId="0" fontId="2" fillId="0" borderId="0" xfId="1"/>
    <xf numFmtId="3" fontId="1" fillId="0" borderId="0" xfId="1" applyNumberFormat="1" applyFont="1" applyAlignment="1">
      <alignment vertical="center"/>
    </xf>
    <xf numFmtId="0" fontId="1" fillId="0" borderId="1" xfId="1" applyFont="1" applyBorder="1"/>
    <xf numFmtId="0" fontId="1" fillId="0" borderId="1" xfId="1" applyFont="1" applyBorder="1" applyAlignment="1">
      <alignment horizontal="right" indent="1"/>
    </xf>
    <xf numFmtId="3" fontId="9" fillId="0" borderId="1" xfId="3" applyNumberFormat="1" applyFont="1" applyBorder="1" applyAlignment="1">
      <alignment horizontal="right" vertical="center" indent="1"/>
    </xf>
    <xf numFmtId="164" fontId="1" fillId="0" borderId="2" xfId="1" applyNumberFormat="1" applyFont="1" applyBorder="1" applyAlignment="1">
      <alignment horizontal="right" indent="1"/>
    </xf>
    <xf numFmtId="164" fontId="1" fillId="0" borderId="1" xfId="1" applyNumberFormat="1" applyFont="1" applyBorder="1" applyAlignment="1">
      <alignment horizontal="right" indent="1"/>
    </xf>
    <xf numFmtId="3" fontId="2" fillId="0" borderId="0" xfId="1" applyNumberFormat="1"/>
    <xf numFmtId="0" fontId="2" fillId="0" borderId="0" xfId="1" applyFill="1"/>
    <xf numFmtId="0" fontId="1" fillId="2" borderId="1" xfId="1" applyFont="1" applyFill="1" applyBorder="1" applyAlignment="1">
      <alignment horizontal="right" indent="1"/>
    </xf>
    <xf numFmtId="0" fontId="1" fillId="2" borderId="7" xfId="1" applyFont="1" applyFill="1" applyBorder="1" applyAlignment="1">
      <alignment horizontal="right" vertical="center" indent="1"/>
    </xf>
    <xf numFmtId="0" fontId="10" fillId="2" borderId="1" xfId="1" applyFont="1" applyFill="1" applyBorder="1"/>
    <xf numFmtId="3" fontId="11" fillId="2" borderId="1" xfId="3" applyNumberFormat="1" applyFont="1" applyFill="1" applyBorder="1" applyAlignment="1">
      <alignment horizontal="right" vertical="center" indent="1"/>
    </xf>
    <xf numFmtId="164" fontId="10" fillId="2" borderId="1" xfId="1" applyNumberFormat="1" applyFont="1" applyFill="1" applyBorder="1" applyAlignment="1">
      <alignment horizontal="right" indent="1"/>
    </xf>
    <xf numFmtId="0" fontId="10" fillId="2" borderId="2" xfId="1" applyFont="1" applyFill="1" applyBorder="1"/>
    <xf numFmtId="164" fontId="1" fillId="0" borderId="2" xfId="1" applyNumberFormat="1" applyFont="1" applyFill="1" applyBorder="1" applyAlignment="1">
      <alignment horizontal="right" indent="1"/>
    </xf>
    <xf numFmtId="164" fontId="1" fillId="0" borderId="1" xfId="1" applyNumberFormat="1" applyFont="1" applyFill="1" applyBorder="1" applyAlignment="1">
      <alignment horizontal="right" indent="1"/>
    </xf>
    <xf numFmtId="0" fontId="1" fillId="0" borderId="5" xfId="1" applyFont="1" applyBorder="1" applyAlignment="1">
      <alignment horizontal="right" vertical="center" indent="1"/>
    </xf>
    <xf numFmtId="0" fontId="1" fillId="0" borderId="7" xfId="1" applyFont="1" applyBorder="1" applyAlignment="1">
      <alignment horizontal="right" vertical="center" indent="1"/>
    </xf>
    <xf numFmtId="3" fontId="4" fillId="0" borderId="0" xfId="1" applyNumberFormat="1" applyFont="1" applyAlignment="1">
      <alignment horizontal="left" vertical="center"/>
    </xf>
    <xf numFmtId="3" fontId="5" fillId="0" borderId="0" xfId="1" applyNumberFormat="1" applyFont="1" applyAlignment="1">
      <alignment horizontal="left" vertical="center" wrapText="1"/>
    </xf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right" vertical="center" indent="1"/>
    </xf>
    <xf numFmtId="0" fontId="1" fillId="0" borderId="6" xfId="1" applyFont="1" applyBorder="1" applyAlignment="1">
      <alignment horizontal="right" vertical="center" indent="1"/>
    </xf>
  </cellXfs>
  <cellStyles count="4">
    <cellStyle name="Hiperligação 2" xfId="2" xr:uid="{CFD56C9C-15F6-1744-B863-9BDA51327DE3}"/>
    <cellStyle name="Normal" xfId="0" builtinId="0"/>
    <cellStyle name="Normal 2" xfId="1" xr:uid="{FDD1A9B0-5ADF-4D4A-8331-BDC805A25E72}"/>
    <cellStyle name="Normal_Sheet3_1" xfId="3" xr:uid="{4C390450-E227-3247-AFC5-96478AC9E7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441968</xdr:colOff>
      <xdr:row>0</xdr:row>
      <xdr:rowOff>413278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01FA78-B599-1C47-8B82-081CFF62C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6368" cy="413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C164-D7DE-094A-B458-17618AACBE6F}">
  <dimension ref="A1:Z41"/>
  <sheetViews>
    <sheetView showGridLines="0" tabSelected="1" zoomScaleNormal="100" workbookViewId="0"/>
  </sheetViews>
  <sheetFormatPr baseColWidth="10" defaultColWidth="8.83203125" defaultRowHeight="15" x14ac:dyDescent="0.2"/>
  <cols>
    <col min="1" max="1" width="11.5" style="4" customWidth="1"/>
    <col min="2" max="2" width="17.1640625" style="4" customWidth="1"/>
    <col min="3" max="20" width="10.83203125" style="4" customWidth="1"/>
    <col min="21" max="21" width="11" style="4" customWidth="1"/>
    <col min="22" max="22" width="10" style="4" customWidth="1"/>
    <col min="23" max="16384" width="8.83203125" style="4"/>
  </cols>
  <sheetData>
    <row r="1" spans="1:26" ht="39" customHeight="1" x14ac:dyDescent="0.2">
      <c r="A1" s="1"/>
      <c r="B1" s="23" t="s">
        <v>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"/>
      <c r="R1" s="3"/>
    </row>
    <row r="2" spans="1:26" ht="15.75" customHeight="1" x14ac:dyDescent="0.2">
      <c r="A2" s="5"/>
      <c r="B2" s="24" t="s">
        <v>19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4" spans="1:26" ht="16" customHeight="1" x14ac:dyDescent="0.2">
      <c r="B4" s="25" t="s">
        <v>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 t="s">
        <v>8</v>
      </c>
      <c r="T4" s="25"/>
      <c r="U4" s="25"/>
      <c r="V4" s="25"/>
      <c r="W4" s="25"/>
      <c r="X4" s="25"/>
      <c r="Y4" s="25"/>
      <c r="Z4" s="25"/>
    </row>
    <row r="5" spans="1:26" x14ac:dyDescent="0.2">
      <c r="B5" s="6"/>
      <c r="C5" s="25" t="s">
        <v>0</v>
      </c>
      <c r="D5" s="25"/>
      <c r="E5" s="25" t="s">
        <v>1</v>
      </c>
      <c r="F5" s="25"/>
      <c r="G5" s="25" t="s">
        <v>2</v>
      </c>
      <c r="H5" s="25"/>
      <c r="I5" s="25" t="s">
        <v>3</v>
      </c>
      <c r="J5" s="25"/>
      <c r="K5" s="25" t="s">
        <v>4</v>
      </c>
      <c r="L5" s="25"/>
      <c r="M5" s="25" t="s">
        <v>5</v>
      </c>
      <c r="N5" s="26"/>
      <c r="O5" s="25" t="s">
        <v>17</v>
      </c>
      <c r="P5" s="26"/>
      <c r="Q5" s="25" t="s">
        <v>18</v>
      </c>
      <c r="R5" s="26"/>
      <c r="S5" s="27" t="s">
        <v>0</v>
      </c>
      <c r="T5" s="21" t="s">
        <v>1</v>
      </c>
      <c r="U5" s="21" t="s">
        <v>2</v>
      </c>
      <c r="V5" s="21" t="s">
        <v>3</v>
      </c>
      <c r="W5" s="21" t="s">
        <v>4</v>
      </c>
      <c r="X5" s="21" t="s">
        <v>5</v>
      </c>
      <c r="Y5" s="21" t="s">
        <v>17</v>
      </c>
      <c r="Z5" s="21" t="s">
        <v>18</v>
      </c>
    </row>
    <row r="6" spans="1:26" x14ac:dyDescent="0.2">
      <c r="B6" s="6"/>
      <c r="C6" s="7" t="s">
        <v>9</v>
      </c>
      <c r="D6" s="7" t="s">
        <v>10</v>
      </c>
      <c r="E6" s="7" t="s">
        <v>9</v>
      </c>
      <c r="F6" s="7" t="s">
        <v>10</v>
      </c>
      <c r="G6" s="7" t="s">
        <v>9</v>
      </c>
      <c r="H6" s="7" t="s">
        <v>10</v>
      </c>
      <c r="I6" s="7" t="s">
        <v>9</v>
      </c>
      <c r="J6" s="7" t="s">
        <v>10</v>
      </c>
      <c r="K6" s="7" t="s">
        <v>9</v>
      </c>
      <c r="L6" s="7" t="s">
        <v>10</v>
      </c>
      <c r="M6" s="7" t="s">
        <v>9</v>
      </c>
      <c r="N6" s="7" t="s">
        <v>10</v>
      </c>
      <c r="O6" s="7" t="s">
        <v>9</v>
      </c>
      <c r="P6" s="7" t="s">
        <v>10</v>
      </c>
      <c r="Q6" s="7" t="s">
        <v>9</v>
      </c>
      <c r="R6" s="7" t="s">
        <v>10</v>
      </c>
      <c r="S6" s="28"/>
      <c r="T6" s="22"/>
      <c r="U6" s="22"/>
      <c r="V6" s="22"/>
      <c r="W6" s="22"/>
      <c r="X6" s="22"/>
      <c r="Y6" s="22"/>
      <c r="Z6" s="22"/>
    </row>
    <row r="7" spans="1:26" x14ac:dyDescent="0.2">
      <c r="B7" s="15" t="s">
        <v>15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8" t="s">
        <v>15</v>
      </c>
      <c r="T7" s="14"/>
      <c r="U7" s="14"/>
      <c r="V7" s="14"/>
      <c r="W7" s="14"/>
      <c r="X7" s="14"/>
      <c r="Y7" s="14"/>
      <c r="Z7" s="14"/>
    </row>
    <row r="8" spans="1:26" x14ac:dyDescent="0.2">
      <c r="B8" s="6" t="s">
        <v>11</v>
      </c>
      <c r="C8" s="8">
        <v>310769</v>
      </c>
      <c r="D8" s="8">
        <v>265178</v>
      </c>
      <c r="E8" s="8">
        <v>316816</v>
      </c>
      <c r="F8" s="8">
        <v>268883</v>
      </c>
      <c r="G8" s="8">
        <v>311602</v>
      </c>
      <c r="H8" s="8">
        <v>266623</v>
      </c>
      <c r="I8" s="8">
        <v>305170</v>
      </c>
      <c r="J8" s="8">
        <v>269675</v>
      </c>
      <c r="K8" s="8">
        <v>297353</v>
      </c>
      <c r="L8" s="8">
        <v>269279</v>
      </c>
      <c r="M8" s="8">
        <v>296917</v>
      </c>
      <c r="N8" s="8">
        <v>273404</v>
      </c>
      <c r="O8" s="8">
        <v>293734</v>
      </c>
      <c r="P8" s="8">
        <v>272954</v>
      </c>
      <c r="Q8" s="8">
        <v>286446</v>
      </c>
      <c r="R8" s="8">
        <v>272175</v>
      </c>
      <c r="S8" s="9">
        <v>85.329617819023127</v>
      </c>
      <c r="T8" s="10">
        <v>84.870397959699005</v>
      </c>
      <c r="U8" s="10">
        <v>85.565240274452663</v>
      </c>
      <c r="V8" s="10">
        <v>88.368778058131539</v>
      </c>
      <c r="W8" s="10">
        <v>90.558696229733684</v>
      </c>
      <c r="X8" s="10">
        <f>N8/M8*100</f>
        <v>92.080951915855266</v>
      </c>
      <c r="Y8" s="10">
        <f>P8/O8*100</f>
        <v>92.925572116268455</v>
      </c>
      <c r="Z8" s="10">
        <f>R8/Q8*100</f>
        <v>95.017909134706017</v>
      </c>
    </row>
    <row r="9" spans="1:26" ht="14.25" customHeight="1" x14ac:dyDescent="0.2">
      <c r="B9" s="6" t="s">
        <v>12</v>
      </c>
      <c r="C9" s="8">
        <v>17063</v>
      </c>
      <c r="D9" s="8">
        <v>12714</v>
      </c>
      <c r="E9" s="8">
        <v>15134</v>
      </c>
      <c r="F9" s="8">
        <v>11141</v>
      </c>
      <c r="G9" s="8">
        <v>13087</v>
      </c>
      <c r="H9" s="8">
        <v>9778</v>
      </c>
      <c r="I9" s="8">
        <v>11912</v>
      </c>
      <c r="J9" s="8">
        <v>9254</v>
      </c>
      <c r="K9" s="8">
        <v>11304</v>
      </c>
      <c r="L9" s="8">
        <v>9078</v>
      </c>
      <c r="M9" s="8">
        <v>12071</v>
      </c>
      <c r="N9" s="8">
        <v>9817</v>
      </c>
      <c r="O9" s="8">
        <v>14025</v>
      </c>
      <c r="P9" s="8">
        <v>11470</v>
      </c>
      <c r="Q9" s="8">
        <v>16550</v>
      </c>
      <c r="R9" s="8">
        <v>13876</v>
      </c>
      <c r="S9" s="9">
        <v>74.512102209459059</v>
      </c>
      <c r="T9" s="10">
        <v>73.615699748909734</v>
      </c>
      <c r="U9" s="10">
        <v>74.715366394131578</v>
      </c>
      <c r="V9" s="10">
        <v>77.68636668905306</v>
      </c>
      <c r="W9" s="10">
        <v>80.307855626326969</v>
      </c>
      <c r="X9" s="10">
        <f t="shared" ref="X9:X14" si="0">N9/M9*100</f>
        <v>81.327147709386125</v>
      </c>
      <c r="Y9" s="10">
        <f t="shared" ref="Y9:Y14" si="1">P9/O9*100</f>
        <v>81.782531194295899</v>
      </c>
      <c r="Z9" s="10">
        <f t="shared" ref="Z9:Z14" si="2">R9/Q9*100</f>
        <v>83.842900302114813</v>
      </c>
    </row>
    <row r="10" spans="1:26" x14ac:dyDescent="0.2">
      <c r="B10" s="6" t="s">
        <v>13</v>
      </c>
      <c r="C10" s="8">
        <v>327832</v>
      </c>
      <c r="D10" s="8">
        <v>277892</v>
      </c>
      <c r="E10" s="8">
        <v>331950</v>
      </c>
      <c r="F10" s="8">
        <v>280024</v>
      </c>
      <c r="G10" s="8">
        <v>324689</v>
      </c>
      <c r="H10" s="8">
        <v>276401</v>
      </c>
      <c r="I10" s="8">
        <v>317082</v>
      </c>
      <c r="J10" s="8">
        <v>278929</v>
      </c>
      <c r="K10" s="8">
        <v>308657</v>
      </c>
      <c r="L10" s="8">
        <v>278357</v>
      </c>
      <c r="M10" s="8">
        <v>308988</v>
      </c>
      <c r="N10" s="8">
        <v>283221</v>
      </c>
      <c r="O10" s="8">
        <f>SUM(O8:O9)</f>
        <v>307759</v>
      </c>
      <c r="P10" s="8">
        <f t="shared" ref="P10:R10" si="3">SUM(P8:P9)</f>
        <v>284424</v>
      </c>
      <c r="Q10" s="8">
        <f t="shared" si="3"/>
        <v>302996</v>
      </c>
      <c r="R10" s="8">
        <f t="shared" si="3"/>
        <v>286051</v>
      </c>
      <c r="S10" s="9">
        <v>84.766587764464731</v>
      </c>
      <c r="T10" s="10">
        <v>84.357282723301708</v>
      </c>
      <c r="U10" s="10">
        <v>85.127922411908003</v>
      </c>
      <c r="V10" s="10">
        <v>87.967465829028455</v>
      </c>
      <c r="W10" s="10">
        <v>90.183277878032897</v>
      </c>
      <c r="X10" s="10">
        <f t="shared" si="0"/>
        <v>91.660841197716408</v>
      </c>
      <c r="Y10" s="10">
        <f t="shared" si="1"/>
        <v>92.417768448688747</v>
      </c>
      <c r="Z10" s="10">
        <f t="shared" si="2"/>
        <v>94.407516930916586</v>
      </c>
    </row>
    <row r="11" spans="1:26" x14ac:dyDescent="0.2">
      <c r="B11" s="15" t="s">
        <v>14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8" t="s">
        <v>14</v>
      </c>
      <c r="T11" s="17"/>
      <c r="U11" s="17"/>
      <c r="V11" s="17"/>
      <c r="W11" s="17"/>
      <c r="X11" s="14"/>
      <c r="Y11" s="14"/>
      <c r="Z11" s="14"/>
    </row>
    <row r="12" spans="1:26" x14ac:dyDescent="0.2">
      <c r="B12" s="6" t="s">
        <v>11</v>
      </c>
      <c r="C12" s="8">
        <v>30244</v>
      </c>
      <c r="D12" s="8">
        <v>25051</v>
      </c>
      <c r="E12" s="8">
        <v>24360</v>
      </c>
      <c r="F12" s="8">
        <v>19860</v>
      </c>
      <c r="G12" s="8">
        <v>24194</v>
      </c>
      <c r="H12" s="8">
        <v>19093</v>
      </c>
      <c r="I12" s="8">
        <v>27979</v>
      </c>
      <c r="J12" s="8">
        <v>22389</v>
      </c>
      <c r="K12" s="8">
        <v>26291</v>
      </c>
      <c r="L12" s="8">
        <v>22663</v>
      </c>
      <c r="M12" s="8">
        <v>19688</v>
      </c>
      <c r="N12" s="8">
        <v>15379</v>
      </c>
      <c r="O12" s="8">
        <v>16361</v>
      </c>
      <c r="P12" s="8">
        <v>13087</v>
      </c>
      <c r="Q12" s="8">
        <v>14612</v>
      </c>
      <c r="R12" s="8">
        <v>12726</v>
      </c>
      <c r="S12" s="9">
        <v>82.829652162412387</v>
      </c>
      <c r="T12" s="10">
        <v>81.527093596059103</v>
      </c>
      <c r="U12" s="10">
        <v>78.916260229809041</v>
      </c>
      <c r="V12" s="10">
        <v>80.020729833089092</v>
      </c>
      <c r="W12" s="10">
        <v>86.200600966110073</v>
      </c>
      <c r="X12" s="10">
        <f t="shared" si="0"/>
        <v>78.113571718813489</v>
      </c>
      <c r="Y12" s="10">
        <f t="shared" si="1"/>
        <v>79.988998227492203</v>
      </c>
      <c r="Z12" s="10">
        <f t="shared" si="2"/>
        <v>87.092800437996161</v>
      </c>
    </row>
    <row r="13" spans="1:26" x14ac:dyDescent="0.2">
      <c r="B13" s="6" t="s">
        <v>12</v>
      </c>
      <c r="C13" s="8">
        <v>2885</v>
      </c>
      <c r="D13" s="8">
        <v>2322</v>
      </c>
      <c r="E13" s="8">
        <v>2320</v>
      </c>
      <c r="F13" s="8">
        <v>1858</v>
      </c>
      <c r="G13" s="8">
        <v>2041</v>
      </c>
      <c r="H13" s="8">
        <v>1580</v>
      </c>
      <c r="I13" s="8">
        <v>1963</v>
      </c>
      <c r="J13" s="8">
        <v>1566</v>
      </c>
      <c r="K13" s="8">
        <v>1777</v>
      </c>
      <c r="L13" s="8">
        <v>1482</v>
      </c>
      <c r="M13" s="8">
        <v>1424</v>
      </c>
      <c r="N13" s="8">
        <v>1101</v>
      </c>
      <c r="O13" s="8">
        <v>1311</v>
      </c>
      <c r="P13" s="8">
        <v>1006</v>
      </c>
      <c r="Q13" s="8">
        <v>1228</v>
      </c>
      <c r="R13" s="8">
        <v>1054</v>
      </c>
      <c r="S13" s="19">
        <v>80.48526863084922</v>
      </c>
      <c r="T13" s="20">
        <v>80.08620689655173</v>
      </c>
      <c r="U13" s="20">
        <v>77.413032827045569</v>
      </c>
      <c r="V13" s="20">
        <v>79.775853285787051</v>
      </c>
      <c r="W13" s="20">
        <v>83.39898705683737</v>
      </c>
      <c r="X13" s="10">
        <f t="shared" si="0"/>
        <v>77.317415730337075</v>
      </c>
      <c r="Y13" s="10">
        <f t="shared" si="1"/>
        <v>76.735316552250183</v>
      </c>
      <c r="Z13" s="10">
        <f t="shared" si="2"/>
        <v>85.830618892508141</v>
      </c>
    </row>
    <row r="14" spans="1:26" x14ac:dyDescent="0.2">
      <c r="B14" s="6" t="s">
        <v>13</v>
      </c>
      <c r="C14" s="8">
        <v>33129</v>
      </c>
      <c r="D14" s="8">
        <v>27373</v>
      </c>
      <c r="E14" s="8">
        <v>26680</v>
      </c>
      <c r="F14" s="8">
        <v>21718</v>
      </c>
      <c r="G14" s="8">
        <v>26235</v>
      </c>
      <c r="H14" s="8">
        <v>20673</v>
      </c>
      <c r="I14" s="8">
        <v>29942</v>
      </c>
      <c r="J14" s="8">
        <v>23955</v>
      </c>
      <c r="K14" s="8">
        <v>28068</v>
      </c>
      <c r="L14" s="8">
        <v>24145</v>
      </c>
      <c r="M14" s="8">
        <v>21112</v>
      </c>
      <c r="N14" s="8">
        <v>16480</v>
      </c>
      <c r="O14" s="8">
        <f>SUM(O12:O13)</f>
        <v>17672</v>
      </c>
      <c r="P14" s="8">
        <f t="shared" ref="P14" si="4">SUM(P12:P13)</f>
        <v>14093</v>
      </c>
      <c r="Q14" s="8">
        <f t="shared" ref="Q14" si="5">SUM(Q12:Q13)</f>
        <v>15840</v>
      </c>
      <c r="R14" s="8">
        <f t="shared" ref="R14" si="6">SUM(R12:R13)</f>
        <v>13780</v>
      </c>
      <c r="S14" s="9">
        <v>82.625494279936007</v>
      </c>
      <c r="T14" s="10">
        <v>81.401799100449779</v>
      </c>
      <c r="U14" s="10">
        <v>78.799313893653505</v>
      </c>
      <c r="V14" s="10">
        <v>80.004675706365632</v>
      </c>
      <c r="W14" s="10">
        <v>86.023229300270771</v>
      </c>
      <c r="X14" s="10">
        <f t="shared" si="0"/>
        <v>78.059871163319443</v>
      </c>
      <c r="Y14" s="10">
        <f t="shared" si="1"/>
        <v>79.747623358985962</v>
      </c>
      <c r="Z14" s="10">
        <f>R14/Q14*100</f>
        <v>86.994949494949495</v>
      </c>
    </row>
    <row r="15" spans="1:26" x14ac:dyDescent="0.2">
      <c r="B15" s="24" t="s">
        <v>16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26" x14ac:dyDescent="0.2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  <row r="25" s="12" customFormat="1" x14ac:dyDescent="0.2"/>
    <row r="26" s="12" customFormat="1" x14ac:dyDescent="0.2"/>
    <row r="27" s="12" customFormat="1" x14ac:dyDescent="0.2"/>
    <row r="28" s="12" customFormat="1" x14ac:dyDescent="0.2"/>
    <row r="29" s="12" customFormat="1" x14ac:dyDescent="0.2"/>
    <row r="30" s="12" customFormat="1" x14ac:dyDescent="0.2"/>
    <row r="31" s="12" customFormat="1" x14ac:dyDescent="0.2"/>
    <row r="32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</sheetData>
  <mergeCells count="21">
    <mergeCell ref="B15:S15"/>
    <mergeCell ref="S5:S6"/>
    <mergeCell ref="T5:T6"/>
    <mergeCell ref="U5:U6"/>
    <mergeCell ref="V5:V6"/>
    <mergeCell ref="W5:W6"/>
    <mergeCell ref="M5:N5"/>
    <mergeCell ref="O5:P5"/>
    <mergeCell ref="X5:X6"/>
    <mergeCell ref="B1:P1"/>
    <mergeCell ref="B2:R2"/>
    <mergeCell ref="C5:D5"/>
    <mergeCell ref="E5:F5"/>
    <mergeCell ref="G5:H5"/>
    <mergeCell ref="I5:J5"/>
    <mergeCell ref="K5:L5"/>
    <mergeCell ref="Q5:R5"/>
    <mergeCell ref="S4:Z4"/>
    <mergeCell ref="Y5:Y6"/>
    <mergeCell ref="Z5:Z6"/>
    <mergeCell ref="B4:R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Filipa Cândido</dc:creator>
  <cp:lastModifiedBy>Ana Filipa Cândido</cp:lastModifiedBy>
  <dcterms:created xsi:type="dcterms:W3CDTF">2019-08-20T17:03:15Z</dcterms:created>
  <dcterms:modified xsi:type="dcterms:W3CDTF">2021-06-16T14:22:01Z</dcterms:modified>
</cp:coreProperties>
</file>