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filipacandido/Downloads/"/>
    </mc:Choice>
  </mc:AlternateContent>
  <xr:revisionPtr revIDLastSave="0" documentId="13_ncr:1_{6CFABF5E-7016-334E-95A7-DE7850770FFF}" xr6:coauthVersionLast="47" xr6:coauthVersionMax="47" xr10:uidLastSave="{00000000-0000-0000-0000-000000000000}"/>
  <bookViews>
    <workbookView xWindow="9220" yWindow="1840" windowWidth="19540" windowHeight="14500" xr2:uid="{17B5998C-160D-3042-AA3F-59D02E30F5AB}"/>
  </bookViews>
  <sheets>
    <sheet name="Figura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" i="2" l="1"/>
  <c r="Z10" i="2"/>
  <c r="Z12" i="2"/>
  <c r="Z13" i="2"/>
  <c r="Z14" i="2"/>
  <c r="Z8" i="2"/>
  <c r="Y9" i="2"/>
  <c r="Y10" i="2"/>
  <c r="Y12" i="2"/>
  <c r="Y13" i="2"/>
  <c r="Y14" i="2"/>
  <c r="Y8" i="2"/>
  <c r="O14" i="2"/>
  <c r="R14" i="2"/>
  <c r="Q14" i="2"/>
  <c r="P14" i="2"/>
  <c r="P10" i="2"/>
  <c r="Q10" i="2"/>
  <c r="R10" i="2"/>
  <c r="O10" i="2"/>
  <c r="T9" i="2"/>
</calcChain>
</file>

<file path=xl/sharedStrings.xml><?xml version="1.0" encoding="utf-8"?>
<sst xmlns="http://schemas.openxmlformats.org/spreadsheetml/2006/main" count="46" uniqueCount="20">
  <si>
    <t>2011/2012</t>
  </si>
  <si>
    <t>2012/2013</t>
  </si>
  <si>
    <t>2013/2014</t>
  </si>
  <si>
    <t>2014/2015</t>
  </si>
  <si>
    <t>2015/2016</t>
  </si>
  <si>
    <t>2016/2017</t>
  </si>
  <si>
    <t>Observatório das Desigualdades</t>
  </si>
  <si>
    <t>número</t>
  </si>
  <si>
    <t>taxas de aprovação (percentagem)</t>
  </si>
  <si>
    <t xml:space="preserve">Matrículas </t>
  </si>
  <si>
    <t xml:space="preserve">Transições </t>
  </si>
  <si>
    <t>Portugal</t>
  </si>
  <si>
    <t>Países estrangeiros</t>
  </si>
  <si>
    <t>Total</t>
  </si>
  <si>
    <t xml:space="preserve">Total </t>
  </si>
  <si>
    <t xml:space="preserve">Vias regulares </t>
  </si>
  <si>
    <t xml:space="preserve">Vias não-regulares </t>
  </si>
  <si>
    <r>
      <t xml:space="preserve">Figura 1 </t>
    </r>
    <r>
      <rPr>
        <sz val="8"/>
        <rFont val="Arial"/>
        <family val="2"/>
      </rPr>
      <t>Evolução das taxas de aprovação no ensino secundário, por modalidades de ensino, em Portugal Continental (2011/12-2018/19).</t>
    </r>
  </si>
  <si>
    <t>2017/2018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</si>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</sst>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8"/>
      <color theme="3" tint="-0.499984740745262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8" fillId="0" borderId="0"/>
  </cellStyleXfs>
  <cellXfs count="28">
    <xf numFmtId="0" fontId="0" fillId="0" borderId="0" xfId="0"/>
    <xf numFmtId="3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6" fillId="0" borderId="0" xfId="2" applyFont="1" applyAlignment="1">
      <alignment horizontal="right" vertical="center" indent="1"/>
    </xf>
    <xf numFmtId="0" fontId="2" fillId="0" borderId="0" xfId="1"/>
    <xf numFmtId="3" fontId="1" fillId="0" borderId="0" xfId="1" applyNumberFormat="1" applyFont="1" applyAlignment="1">
      <alignment vertical="center"/>
    </xf>
    <xf numFmtId="0" fontId="2" fillId="0" borderId="1" xfId="1" applyBorder="1"/>
    <xf numFmtId="0" fontId="1" fillId="0" borderId="1" xfId="1" applyFont="1" applyBorder="1"/>
    <xf numFmtId="0" fontId="1" fillId="0" borderId="1" xfId="1" applyFont="1" applyBorder="1" applyAlignment="1">
      <alignment horizontal="right" indent="1"/>
    </xf>
    <xf numFmtId="3" fontId="9" fillId="0" borderId="1" xfId="3" applyNumberFormat="1" applyFont="1" applyBorder="1" applyAlignment="1">
      <alignment horizontal="right" vertical="center" indent="1"/>
    </xf>
    <xf numFmtId="164" fontId="1" fillId="0" borderId="2" xfId="1" applyNumberFormat="1" applyFont="1" applyBorder="1" applyAlignment="1">
      <alignment horizontal="right" indent="1"/>
    </xf>
    <xf numFmtId="164" fontId="1" fillId="0" borderId="1" xfId="1" applyNumberFormat="1" applyFont="1" applyBorder="1" applyAlignment="1">
      <alignment horizontal="right" indent="1"/>
    </xf>
    <xf numFmtId="3" fontId="2" fillId="0" borderId="0" xfId="1" applyNumberFormat="1"/>
    <xf numFmtId="0" fontId="10" fillId="2" borderId="1" xfId="1" applyFont="1" applyFill="1" applyBorder="1"/>
    <xf numFmtId="0" fontId="1" fillId="2" borderId="1" xfId="1" applyFont="1" applyFill="1" applyBorder="1" applyAlignment="1">
      <alignment horizontal="right" indent="1"/>
    </xf>
    <xf numFmtId="0" fontId="10" fillId="2" borderId="2" xfId="1" applyFont="1" applyFill="1" applyBorder="1"/>
    <xf numFmtId="0" fontId="1" fillId="2" borderId="7" xfId="1" applyFont="1" applyFill="1" applyBorder="1" applyAlignment="1">
      <alignment horizontal="right" vertical="center" indent="1"/>
    </xf>
    <xf numFmtId="0" fontId="1" fillId="0" borderId="5" xfId="1" applyFont="1" applyBorder="1" applyAlignment="1">
      <alignment horizontal="right" vertical="center" indent="1"/>
    </xf>
    <xf numFmtId="0" fontId="1" fillId="0" borderId="7" xfId="1" applyFont="1" applyBorder="1" applyAlignment="1">
      <alignment horizontal="right" vertical="center" indent="1"/>
    </xf>
    <xf numFmtId="3" fontId="4" fillId="0" borderId="0" xfId="1" applyNumberFormat="1" applyFont="1" applyAlignment="1">
      <alignment horizontal="left" vertical="center"/>
    </xf>
    <xf numFmtId="3" fontId="7" fillId="0" borderId="0" xfId="1" applyNumberFormat="1" applyFont="1" applyAlignment="1">
      <alignment horizontal="left" vertical="center" wrapText="1"/>
    </xf>
    <xf numFmtId="3" fontId="5" fillId="0" borderId="0" xfId="1" applyNumberFormat="1" applyFont="1" applyAlignment="1">
      <alignment horizontal="left" vertical="center" wrapText="1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right" vertical="center" indent="1"/>
    </xf>
    <xf numFmtId="0" fontId="1" fillId="0" borderId="6" xfId="1" applyFont="1" applyBorder="1" applyAlignment="1">
      <alignment horizontal="right" vertical="center" indent="1"/>
    </xf>
    <xf numFmtId="0" fontId="1" fillId="0" borderId="8" xfId="1" applyFont="1" applyBorder="1" applyAlignment="1">
      <alignment horizontal="center"/>
    </xf>
  </cellXfs>
  <cellStyles count="4">
    <cellStyle name="Hiperligação 2" xfId="2" xr:uid="{ACF3F678-9838-2844-8CA0-FC00DF36D044}"/>
    <cellStyle name="Normal" xfId="0" builtinId="0"/>
    <cellStyle name="Normal 2" xfId="1" xr:uid="{59C35229-B979-E349-942A-5D075F3B5317}"/>
    <cellStyle name="Normal_Sheet3_1" xfId="3" xr:uid="{D5AF960C-B1A2-4E4B-82DA-FF985C3F90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2</xdr:col>
      <xdr:colOff>441968</xdr:colOff>
      <xdr:row>0</xdr:row>
      <xdr:rowOff>425978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626368" cy="413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9F11D-750E-F64C-848A-2F714698A738}">
  <dimension ref="A1:Z16"/>
  <sheetViews>
    <sheetView showGridLines="0" tabSelected="1" zoomScaleNormal="100" workbookViewId="0"/>
  </sheetViews>
  <sheetFormatPr baseColWidth="10" defaultColWidth="8.83203125" defaultRowHeight="15" x14ac:dyDescent="0.2"/>
  <cols>
    <col min="1" max="1" width="11.5" style="4" customWidth="1"/>
    <col min="2" max="2" width="17.1640625" style="4" customWidth="1"/>
    <col min="3" max="20" width="10.83203125" style="4" customWidth="1"/>
    <col min="21" max="21" width="8.83203125" style="4"/>
    <col min="22" max="22" width="11" style="4" customWidth="1"/>
    <col min="23" max="16384" width="8.83203125" style="4"/>
  </cols>
  <sheetData>
    <row r="1" spans="1:26" ht="39" customHeight="1" x14ac:dyDescent="0.2">
      <c r="A1" s="1"/>
      <c r="B1" s="19" t="s">
        <v>6</v>
      </c>
      <c r="C1" s="19"/>
      <c r="D1" s="19"/>
      <c r="E1" s="19"/>
      <c r="F1" s="19"/>
      <c r="G1" s="19"/>
      <c r="H1" s="19"/>
      <c r="I1" s="19"/>
      <c r="J1" s="19"/>
      <c r="K1" s="2"/>
      <c r="L1" s="3"/>
    </row>
    <row r="2" spans="1:26" ht="15.75" customHeight="1" x14ac:dyDescent="0.2">
      <c r="A2" s="5"/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26" x14ac:dyDescent="0.2">
      <c r="B4" s="6"/>
      <c r="C4" s="22" t="s">
        <v>7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7"/>
      <c r="S4" s="23" t="s">
        <v>8</v>
      </c>
      <c r="T4" s="22"/>
      <c r="U4" s="22"/>
      <c r="V4" s="22"/>
      <c r="W4" s="22"/>
      <c r="X4" s="22"/>
      <c r="Y4" s="22"/>
      <c r="Z4" s="22"/>
    </row>
    <row r="5" spans="1:26" x14ac:dyDescent="0.2">
      <c r="B5" s="7"/>
      <c r="C5" s="22" t="s">
        <v>0</v>
      </c>
      <c r="D5" s="22"/>
      <c r="E5" s="22" t="s">
        <v>1</v>
      </c>
      <c r="F5" s="22"/>
      <c r="G5" s="22" t="s">
        <v>2</v>
      </c>
      <c r="H5" s="22"/>
      <c r="I5" s="22" t="s">
        <v>3</v>
      </c>
      <c r="J5" s="22"/>
      <c r="K5" s="22" t="s">
        <v>4</v>
      </c>
      <c r="L5" s="22"/>
      <c r="M5" s="22" t="s">
        <v>5</v>
      </c>
      <c r="N5" s="24"/>
      <c r="O5" s="22" t="s">
        <v>18</v>
      </c>
      <c r="P5" s="24"/>
      <c r="Q5" s="22" t="s">
        <v>19</v>
      </c>
      <c r="R5" s="24"/>
      <c r="S5" s="25" t="s">
        <v>0</v>
      </c>
      <c r="T5" s="17" t="s">
        <v>1</v>
      </c>
      <c r="U5" s="17" t="s">
        <v>2</v>
      </c>
      <c r="V5" s="17" t="s">
        <v>3</v>
      </c>
      <c r="W5" s="17" t="s">
        <v>4</v>
      </c>
      <c r="X5" s="17" t="s">
        <v>5</v>
      </c>
      <c r="Y5" s="17" t="s">
        <v>18</v>
      </c>
      <c r="Z5" s="17" t="s">
        <v>19</v>
      </c>
    </row>
    <row r="6" spans="1:26" x14ac:dyDescent="0.2">
      <c r="B6" s="7"/>
      <c r="C6" s="8" t="s">
        <v>9</v>
      </c>
      <c r="D6" s="8" t="s">
        <v>10</v>
      </c>
      <c r="E6" s="8" t="s">
        <v>9</v>
      </c>
      <c r="F6" s="8" t="s">
        <v>10</v>
      </c>
      <c r="G6" s="8" t="s">
        <v>9</v>
      </c>
      <c r="H6" s="8" t="s">
        <v>10</v>
      </c>
      <c r="I6" s="8" t="s">
        <v>9</v>
      </c>
      <c r="J6" s="8" t="s">
        <v>10</v>
      </c>
      <c r="K6" s="8" t="s">
        <v>9</v>
      </c>
      <c r="L6" s="8" t="s">
        <v>10</v>
      </c>
      <c r="M6" s="8" t="s">
        <v>9</v>
      </c>
      <c r="N6" s="8" t="s">
        <v>10</v>
      </c>
      <c r="O6" s="8" t="s">
        <v>9</v>
      </c>
      <c r="P6" s="8" t="s">
        <v>10</v>
      </c>
      <c r="Q6" s="8" t="s">
        <v>9</v>
      </c>
      <c r="R6" s="8" t="s">
        <v>10</v>
      </c>
      <c r="S6" s="26"/>
      <c r="T6" s="18"/>
      <c r="U6" s="18"/>
      <c r="V6" s="18"/>
      <c r="W6" s="18"/>
      <c r="X6" s="18"/>
      <c r="Y6" s="18"/>
      <c r="Z6" s="18"/>
    </row>
    <row r="7" spans="1:26" x14ac:dyDescent="0.2">
      <c r="B7" s="13" t="s">
        <v>15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 t="s">
        <v>15</v>
      </c>
      <c r="T7" s="16"/>
      <c r="U7" s="16"/>
      <c r="V7" s="16"/>
      <c r="W7" s="16"/>
      <c r="X7" s="16"/>
      <c r="Y7" s="16"/>
      <c r="Z7" s="16"/>
    </row>
    <row r="8" spans="1:26" x14ac:dyDescent="0.2">
      <c r="B8" s="7" t="s">
        <v>11</v>
      </c>
      <c r="C8" s="9">
        <v>189458</v>
      </c>
      <c r="D8" s="9">
        <v>149814</v>
      </c>
      <c r="E8" s="9">
        <v>189596</v>
      </c>
      <c r="F8" s="9">
        <v>150143</v>
      </c>
      <c r="G8" s="9">
        <v>189097</v>
      </c>
      <c r="H8" s="9">
        <v>151143</v>
      </c>
      <c r="I8" s="9">
        <v>191969</v>
      </c>
      <c r="J8" s="9">
        <v>158370</v>
      </c>
      <c r="K8" s="9">
        <v>194668</v>
      </c>
      <c r="L8" s="9">
        <v>161523</v>
      </c>
      <c r="M8" s="9">
        <v>195678</v>
      </c>
      <c r="N8" s="9">
        <v>163542</v>
      </c>
      <c r="O8" s="9">
        <v>192030</v>
      </c>
      <c r="P8" s="9">
        <v>163779</v>
      </c>
      <c r="Q8" s="9">
        <v>193270</v>
      </c>
      <c r="R8" s="9">
        <v>167722</v>
      </c>
      <c r="S8" s="10">
        <v>79.075045656557137</v>
      </c>
      <c r="T8" s="11">
        <v>79.191016688115781</v>
      </c>
      <c r="U8" s="11">
        <v>79.928819600522488</v>
      </c>
      <c r="V8" s="11">
        <v>82.497694940328898</v>
      </c>
      <c r="W8" s="11">
        <v>82.973575523455324</v>
      </c>
      <c r="X8" s="11">
        <v>83.577101155980699</v>
      </c>
      <c r="Y8" s="11">
        <f>P8/O8*100</f>
        <v>85.288236213091707</v>
      </c>
      <c r="Z8" s="11">
        <f>R8/Q8*100</f>
        <v>86.781186940549489</v>
      </c>
    </row>
    <row r="9" spans="1:26" x14ac:dyDescent="0.2">
      <c r="B9" s="7" t="s">
        <v>12</v>
      </c>
      <c r="C9" s="9">
        <v>8167</v>
      </c>
      <c r="D9" s="9">
        <v>5103</v>
      </c>
      <c r="E9" s="9">
        <v>7569</v>
      </c>
      <c r="F9" s="9">
        <v>4929</v>
      </c>
      <c r="G9" s="9">
        <v>7078</v>
      </c>
      <c r="H9" s="9">
        <v>4675</v>
      </c>
      <c r="I9" s="9">
        <v>6932</v>
      </c>
      <c r="J9" s="9">
        <v>4753</v>
      </c>
      <c r="K9" s="9">
        <v>6881</v>
      </c>
      <c r="L9" s="9">
        <v>4594</v>
      </c>
      <c r="M9" s="9">
        <v>7339</v>
      </c>
      <c r="N9" s="9">
        <v>4721</v>
      </c>
      <c r="O9" s="9">
        <v>8198</v>
      </c>
      <c r="P9" s="9">
        <v>5350</v>
      </c>
      <c r="Q9" s="9">
        <v>9530</v>
      </c>
      <c r="R9" s="9">
        <v>6181</v>
      </c>
      <c r="S9" s="10">
        <v>62.483163952491736</v>
      </c>
      <c r="T9" s="11">
        <f>F9/E9*100</f>
        <v>65.120887831946092</v>
      </c>
      <c r="U9" s="11">
        <v>66.049731562588292</v>
      </c>
      <c r="V9" s="11">
        <v>68.566070398153485</v>
      </c>
      <c r="W9" s="11">
        <v>66.763551809330039</v>
      </c>
      <c r="X9" s="11">
        <v>64.327565063360126</v>
      </c>
      <c r="Y9" s="11">
        <f t="shared" ref="Y9:Y14" si="0">P9/O9*100</f>
        <v>65.259819468162974</v>
      </c>
      <c r="Z9" s="11">
        <f t="shared" ref="Z9:Z14" si="1">R9/Q9*100</f>
        <v>64.858342077649525</v>
      </c>
    </row>
    <row r="10" spans="1:26" x14ac:dyDescent="0.2">
      <c r="B10" s="7" t="s">
        <v>13</v>
      </c>
      <c r="C10" s="9">
        <v>197625</v>
      </c>
      <c r="D10" s="9">
        <v>154917</v>
      </c>
      <c r="E10" s="9">
        <v>197165</v>
      </c>
      <c r="F10" s="9">
        <v>155072</v>
      </c>
      <c r="G10" s="9">
        <v>196175</v>
      </c>
      <c r="H10" s="9">
        <v>155818</v>
      </c>
      <c r="I10" s="9">
        <v>198901</v>
      </c>
      <c r="J10" s="9">
        <v>163123</v>
      </c>
      <c r="K10" s="9">
        <v>201549</v>
      </c>
      <c r="L10" s="9">
        <v>166117</v>
      </c>
      <c r="M10" s="9">
        <v>203017</v>
      </c>
      <c r="N10" s="9">
        <v>168263</v>
      </c>
      <c r="O10" s="9">
        <f>SUM(O8:O9)</f>
        <v>200228</v>
      </c>
      <c r="P10" s="9">
        <f t="shared" ref="P10:R10" si="2">SUM(P8:P9)</f>
        <v>169129</v>
      </c>
      <c r="Q10" s="9">
        <f t="shared" si="2"/>
        <v>202800</v>
      </c>
      <c r="R10" s="9">
        <f t="shared" si="2"/>
        <v>173903</v>
      </c>
      <c r="S10" s="10">
        <v>78.389373814041747</v>
      </c>
      <c r="T10" s="11">
        <v>78.650876169705569</v>
      </c>
      <c r="U10" s="11">
        <v>79.428061679622786</v>
      </c>
      <c r="V10" s="11">
        <v>82.012156801624926</v>
      </c>
      <c r="W10" s="11">
        <v>82.420155892611717</v>
      </c>
      <c r="X10" s="11">
        <v>82.881236546693131</v>
      </c>
      <c r="Y10" s="11">
        <f t="shared" si="0"/>
        <v>84.468206244880832</v>
      </c>
      <c r="Z10" s="11">
        <f t="shared" si="1"/>
        <v>85.750986193293883</v>
      </c>
    </row>
    <row r="11" spans="1:26" x14ac:dyDescent="0.2">
      <c r="B11" s="13" t="s">
        <v>16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 t="s">
        <v>16</v>
      </c>
      <c r="T11" s="16"/>
      <c r="U11" s="16"/>
      <c r="V11" s="16"/>
      <c r="W11" s="16"/>
      <c r="X11" s="16"/>
      <c r="Y11" s="16"/>
      <c r="Z11" s="16"/>
    </row>
    <row r="12" spans="1:26" x14ac:dyDescent="0.2">
      <c r="B12" s="7" t="s">
        <v>11</v>
      </c>
      <c r="C12" s="9">
        <v>99893</v>
      </c>
      <c r="D12" s="9">
        <v>84008</v>
      </c>
      <c r="E12" s="9">
        <v>102208</v>
      </c>
      <c r="F12" s="9">
        <v>83310</v>
      </c>
      <c r="G12" s="9">
        <v>104465</v>
      </c>
      <c r="H12" s="9">
        <v>90277</v>
      </c>
      <c r="I12" s="9">
        <v>103711</v>
      </c>
      <c r="J12" s="9">
        <v>90042</v>
      </c>
      <c r="K12" s="9">
        <v>105363</v>
      </c>
      <c r="L12" s="9">
        <v>93358</v>
      </c>
      <c r="M12" s="9">
        <v>106829</v>
      </c>
      <c r="N12" s="9">
        <v>95167</v>
      </c>
      <c r="O12" s="9">
        <v>105682</v>
      </c>
      <c r="P12" s="9">
        <v>95081</v>
      </c>
      <c r="Q12" s="9">
        <v>104126</v>
      </c>
      <c r="R12" s="9">
        <v>93627</v>
      </c>
      <c r="S12" s="10">
        <v>84.097984843782854</v>
      </c>
      <c r="T12" s="11">
        <v>81.510253600500931</v>
      </c>
      <c r="U12" s="11">
        <v>86.418417651845118</v>
      </c>
      <c r="V12" s="11">
        <v>86.820105871122649</v>
      </c>
      <c r="W12" s="11">
        <v>88.606057154788687</v>
      </c>
      <c r="X12" s="11">
        <v>89.083488565838863</v>
      </c>
      <c r="Y12" s="11">
        <f t="shared" si="0"/>
        <v>89.968963494256343</v>
      </c>
      <c r="Z12" s="11">
        <f t="shared" si="1"/>
        <v>89.917023606015789</v>
      </c>
    </row>
    <row r="13" spans="1:26" x14ac:dyDescent="0.2">
      <c r="B13" s="7" t="s">
        <v>12</v>
      </c>
      <c r="C13" s="9">
        <v>10192</v>
      </c>
      <c r="D13" s="9">
        <v>8240</v>
      </c>
      <c r="E13" s="9">
        <v>9719</v>
      </c>
      <c r="F13" s="9">
        <v>7778</v>
      </c>
      <c r="G13" s="9">
        <v>7634</v>
      </c>
      <c r="H13" s="9">
        <v>6177</v>
      </c>
      <c r="I13" s="9">
        <v>6317</v>
      </c>
      <c r="J13" s="9">
        <v>5124</v>
      </c>
      <c r="K13" s="9">
        <v>5582</v>
      </c>
      <c r="L13" s="9">
        <v>4636</v>
      </c>
      <c r="M13" s="9">
        <v>5509</v>
      </c>
      <c r="N13" s="9">
        <v>4533</v>
      </c>
      <c r="O13" s="9">
        <v>5521</v>
      </c>
      <c r="P13" s="9">
        <v>4656</v>
      </c>
      <c r="Q13" s="9">
        <v>6072</v>
      </c>
      <c r="R13" s="9">
        <v>5181</v>
      </c>
      <c r="S13" s="10">
        <v>80.847723704866553</v>
      </c>
      <c r="T13" s="11">
        <v>80.028809548307436</v>
      </c>
      <c r="U13" s="11">
        <v>80.914330626146196</v>
      </c>
      <c r="V13" s="11">
        <v>81.114453063162898</v>
      </c>
      <c r="W13" s="11">
        <v>83.052669294159799</v>
      </c>
      <c r="X13" s="11">
        <v>82.283536031947719</v>
      </c>
      <c r="Y13" s="11">
        <f t="shared" si="0"/>
        <v>84.332548451367501</v>
      </c>
      <c r="Z13" s="11">
        <f t="shared" si="1"/>
        <v>85.326086956521735</v>
      </c>
    </row>
    <row r="14" spans="1:26" x14ac:dyDescent="0.2">
      <c r="B14" s="7" t="s">
        <v>14</v>
      </c>
      <c r="C14" s="9">
        <v>110085</v>
      </c>
      <c r="D14" s="9">
        <v>92248</v>
      </c>
      <c r="E14" s="9">
        <v>111927</v>
      </c>
      <c r="F14" s="9">
        <v>96088</v>
      </c>
      <c r="G14" s="9">
        <v>112099</v>
      </c>
      <c r="H14" s="9">
        <v>96454</v>
      </c>
      <c r="I14" s="9">
        <v>110028</v>
      </c>
      <c r="J14" s="9">
        <v>95166</v>
      </c>
      <c r="K14" s="9">
        <v>110945</v>
      </c>
      <c r="L14" s="9">
        <v>97994</v>
      </c>
      <c r="M14" s="9">
        <v>112338</v>
      </c>
      <c r="N14" s="9">
        <v>99700</v>
      </c>
      <c r="O14" s="9">
        <f>SUM(O12:O13)</f>
        <v>111203</v>
      </c>
      <c r="P14" s="9">
        <f t="shared" ref="P14" si="3">SUM(P12:P13)</f>
        <v>99737</v>
      </c>
      <c r="Q14" s="9">
        <f t="shared" ref="Q14" si="4">SUM(Q12:Q13)</f>
        <v>110198</v>
      </c>
      <c r="R14" s="9">
        <f t="shared" ref="R14" si="5">SUM(R12:R13)</f>
        <v>98808</v>
      </c>
      <c r="S14" s="10">
        <v>83.797065903619924</v>
      </c>
      <c r="T14" s="11">
        <v>85.848812172219397</v>
      </c>
      <c r="U14" s="11">
        <v>86.043586472671478</v>
      </c>
      <c r="V14" s="11">
        <v>86.492529174391976</v>
      </c>
      <c r="W14" s="11">
        <v>88.326648339267194</v>
      </c>
      <c r="X14" s="11">
        <v>88.750022254268373</v>
      </c>
      <c r="Y14" s="11">
        <f t="shared" si="0"/>
        <v>89.689127091895003</v>
      </c>
      <c r="Z14" s="11">
        <f t="shared" si="1"/>
        <v>89.664059238824649</v>
      </c>
    </row>
    <row r="15" spans="1:26" x14ac:dyDescent="0.2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26" x14ac:dyDescent="0.2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</sheetData>
  <mergeCells count="20">
    <mergeCell ref="M5:N5"/>
    <mergeCell ref="O5:P5"/>
    <mergeCell ref="C4:R4"/>
    <mergeCell ref="Y5:Y6"/>
    <mergeCell ref="Z5:Z6"/>
    <mergeCell ref="S4:Z4"/>
    <mergeCell ref="X5:X6"/>
    <mergeCell ref="B1:J1"/>
    <mergeCell ref="B2:L2"/>
    <mergeCell ref="C5:D5"/>
    <mergeCell ref="E5:F5"/>
    <mergeCell ref="G5:H5"/>
    <mergeCell ref="I5:J5"/>
    <mergeCell ref="K5:L5"/>
    <mergeCell ref="Q5:R5"/>
    <mergeCell ref="S5:S6"/>
    <mergeCell ref="T5:T6"/>
    <mergeCell ref="U5:U6"/>
    <mergeCell ref="V5:V6"/>
    <mergeCell ref="W5:W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Filipa Cândido</dc:creator>
  <cp:lastModifiedBy>Ana Filipa Cândido</cp:lastModifiedBy>
  <dcterms:created xsi:type="dcterms:W3CDTF">2019-08-20T17:03:15Z</dcterms:created>
  <dcterms:modified xsi:type="dcterms:W3CDTF">2021-06-16T14:27:31Z</dcterms:modified>
</cp:coreProperties>
</file>